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7665"/>
  </bookViews>
  <sheets>
    <sheet name="ภาพรวมเขตแยกตามระดับ รพ." sheetId="9" r:id="rId1"/>
    <sheet name="อุบลราชธานี" sheetId="6" r:id="rId2"/>
    <sheet name="ศรีสะเกษ" sheetId="5" r:id="rId3"/>
    <sheet name="ยโสธร" sheetId="4" r:id="rId4"/>
    <sheet name="อำนาจเจริญ" sheetId="2" r:id="rId5"/>
    <sheet name="มุกดาหาร" sheetId="3" r:id="rId6"/>
  </sheets>
  <definedNames>
    <definedName name="_xlnm.Print_Titles" localSheetId="0">'ภาพรวมเขตแยกตามระดับ รพ.'!$3:$6</definedName>
  </definedNames>
  <calcPr calcId="144525"/>
</workbook>
</file>

<file path=xl/calcChain.xml><?xml version="1.0" encoding="utf-8"?>
<calcChain xmlns="http://schemas.openxmlformats.org/spreadsheetml/2006/main">
  <c r="H7" i="5" l="1"/>
  <c r="N12" i="9" l="1"/>
  <c r="F11" i="9"/>
  <c r="G11" i="9"/>
  <c r="H11" i="9"/>
  <c r="I11" i="9"/>
  <c r="J11" i="9"/>
  <c r="K11" i="9"/>
  <c r="L11" i="9"/>
  <c r="M11" i="9"/>
  <c r="E11" i="9"/>
  <c r="F10" i="9"/>
  <c r="G10" i="9"/>
  <c r="H10" i="9"/>
  <c r="I10" i="9"/>
  <c r="J10" i="9"/>
  <c r="K10" i="9"/>
  <c r="L10" i="9"/>
  <c r="M10" i="9"/>
  <c r="E10" i="9"/>
  <c r="F9" i="9"/>
  <c r="G9" i="9"/>
  <c r="K9" i="9"/>
  <c r="L9" i="9"/>
  <c r="M9" i="9"/>
  <c r="E9" i="9"/>
  <c r="F8" i="9"/>
  <c r="G8" i="9"/>
  <c r="I8" i="9"/>
  <c r="J8" i="9"/>
  <c r="K8" i="9"/>
  <c r="L8" i="9"/>
  <c r="M8" i="9"/>
  <c r="F7" i="9"/>
  <c r="F12" i="9" s="1"/>
  <c r="L7" i="9"/>
  <c r="L12" i="9" s="1"/>
  <c r="M7" i="9"/>
  <c r="M12" i="9" s="1"/>
  <c r="M14" i="3"/>
  <c r="L14" i="3"/>
  <c r="K14" i="3"/>
  <c r="J14" i="3"/>
  <c r="I14" i="3"/>
  <c r="H14" i="3"/>
  <c r="G14" i="3"/>
  <c r="F14" i="3"/>
  <c r="E14" i="3"/>
  <c r="M14" i="2"/>
  <c r="L14" i="2"/>
  <c r="K14" i="2"/>
  <c r="J14" i="2"/>
  <c r="I14" i="2"/>
  <c r="H14" i="2"/>
  <c r="G14" i="2"/>
  <c r="F14" i="2"/>
  <c r="E14" i="2"/>
  <c r="F13" i="4"/>
  <c r="G13" i="4"/>
  <c r="H13" i="4"/>
  <c r="H9" i="9" s="1"/>
  <c r="I13" i="4"/>
  <c r="I9" i="9" s="1"/>
  <c r="J13" i="4"/>
  <c r="J9" i="9" s="1"/>
  <c r="K13" i="4"/>
  <c r="L13" i="4"/>
  <c r="M13" i="4"/>
  <c r="E13" i="4"/>
  <c r="M29" i="5"/>
  <c r="L29" i="5"/>
  <c r="K29" i="5"/>
  <c r="J29" i="5"/>
  <c r="I29" i="5"/>
  <c r="H29" i="5"/>
  <c r="H8" i="9" s="1"/>
  <c r="G29" i="5"/>
  <c r="F29" i="5"/>
  <c r="E29" i="5"/>
  <c r="E8" i="9" s="1"/>
  <c r="F33" i="6"/>
  <c r="G33" i="6"/>
  <c r="G7" i="9" s="1"/>
  <c r="G12" i="9" s="1"/>
  <c r="H33" i="6"/>
  <c r="H7" i="9" s="1"/>
  <c r="I33" i="6"/>
  <c r="I7" i="9" s="1"/>
  <c r="J33" i="6"/>
  <c r="J7" i="9" s="1"/>
  <c r="K33" i="6"/>
  <c r="K7" i="9" s="1"/>
  <c r="L33" i="6"/>
  <c r="M33" i="6"/>
  <c r="E33" i="6"/>
  <c r="E7" i="9" s="1"/>
  <c r="K12" i="9" l="1"/>
  <c r="J12" i="9"/>
  <c r="I12" i="9"/>
  <c r="E12" i="9"/>
  <c r="H12" i="9"/>
  <c r="H24" i="9"/>
</calcChain>
</file>

<file path=xl/sharedStrings.xml><?xml version="1.0" encoding="utf-8"?>
<sst xmlns="http://schemas.openxmlformats.org/spreadsheetml/2006/main" count="652" uniqueCount="150">
  <si>
    <t>เตียงจริง</t>
  </si>
  <si>
    <t>เตียง</t>
  </si>
  <si>
    <t>ICU</t>
  </si>
  <si>
    <t>NICU</t>
  </si>
  <si>
    <t>อำนาจเจริญ</t>
  </si>
  <si>
    <t>S</t>
  </si>
  <si>
    <t>F2</t>
  </si>
  <si>
    <t>เขตบริการ</t>
  </si>
  <si>
    <t>ชื่อหน่วยงาน</t>
  </si>
  <si>
    <t>ชื่อจังหวัด</t>
  </si>
  <si>
    <t>ประเภท</t>
  </si>
  <si>
    <t>จำนวนผู้ป่วย</t>
  </si>
  <si>
    <t>ห้องผ่าตัด</t>
  </si>
  <si>
    <t>รวมวันนอน</t>
  </si>
  <si>
    <t>สุขภาพ</t>
  </si>
  <si>
    <t>บริการสุขภาพ</t>
  </si>
  <si>
    <t>Service</t>
  </si>
  <si>
    <t>ON</t>
  </si>
  <si>
    <t>ใหญ่ใช้</t>
  </si>
  <si>
    <t>ใหญ่ไม่ได้</t>
  </si>
  <si>
    <t>เล็กใช้งาน</t>
  </si>
  <si>
    <t>เล็กไม่ได้</t>
  </si>
  <si>
    <t>ผู้ป่วยใน</t>
  </si>
  <si>
    <t>Plan</t>
  </si>
  <si>
    <t>Resplrator</t>
  </si>
  <si>
    <t>งานจริง</t>
  </si>
  <si>
    <t>ใช้งาน</t>
  </si>
  <si>
    <t>จริง</t>
  </si>
  <si>
    <t>ปี 2556</t>
  </si>
  <si>
    <t>เฉลี่ย/วัน</t>
  </si>
  <si>
    <t>ตรวจสอบข้อมูลพื้นฐานของโรงพยาบาลเขตบริการสุขภาพที่  10</t>
  </si>
  <si>
    <t>เขตบริการสุขภาพ</t>
  </si>
  <si>
    <t>ชื่อหน่วยงานบริการสุขภาพ</t>
  </si>
  <si>
    <t>ประเภท Service Plan</t>
  </si>
  <si>
    <t>เตียง ICU</t>
  </si>
  <si>
    <t>เตียง NICU</t>
  </si>
  <si>
    <t>จำนวนผู้ป่วย ON Respirator เฉลี่ย/วัน</t>
  </si>
  <si>
    <t>ห้องผ่าตัดใหญ่ใช้งานจริง</t>
  </si>
  <si>
    <t>ห้องผ่าตัดใหญ่ไม่ได้ใช้งาน</t>
  </si>
  <si>
    <t>ห้องผ่าตัดเล็กใช้งานจริง</t>
  </si>
  <si>
    <t>ห้องผ่าตัดเล็กไม่ได้ใช้งาน</t>
  </si>
  <si>
    <t>รวมวันนอนผู้ป่วยในปี2556</t>
  </si>
  <si>
    <t>รพ.ยโสธร</t>
  </si>
  <si>
    <t>ยโสธร</t>
  </si>
  <si>
    <t>รพร.เลิงนกทา</t>
  </si>
  <si>
    <t>รพ.ทรายมูล</t>
  </si>
  <si>
    <t>รพ.กุดชุม</t>
  </si>
  <si>
    <t>รพ.คำเขื่อนแก้ว</t>
  </si>
  <si>
    <t>รพ.ป่าติ้ว</t>
  </si>
  <si>
    <t>รพ.มหาชนะชัย</t>
  </si>
  <si>
    <t>รพ.ค้อวัง</t>
  </si>
  <si>
    <t>รพ.ไทยเจริญ</t>
  </si>
  <si>
    <t>F3</t>
  </si>
  <si>
    <t>รพ.สรรพสิทธิประสงค์</t>
  </si>
  <si>
    <t>อุบลราชธานี</t>
  </si>
  <si>
    <t>A</t>
  </si>
  <si>
    <t>รพ.๕๐ พรรษา มหาวชิราลงกรณ</t>
  </si>
  <si>
    <t>รพ.วารินชำราบ</t>
  </si>
  <si>
    <t>M1</t>
  </si>
  <si>
    <t>รพ.สมเด็จพระยุพราชเดชอุดม</t>
  </si>
  <si>
    <t>รพ.ตระการพืชผล</t>
  </si>
  <si>
    <t>M2</t>
  </si>
  <si>
    <t>รพ.พิบูลมังสาหาร</t>
  </si>
  <si>
    <t>รพ.ศรีเมืองใหม่</t>
  </si>
  <si>
    <t>รพ.โขงเจียม</t>
  </si>
  <si>
    <t>รพ.เขื่องใน</t>
  </si>
  <si>
    <t>รพ.เขมราฐ</t>
  </si>
  <si>
    <t>รพ.นาจะหลวย</t>
  </si>
  <si>
    <t>รพ.น้ำยืน</t>
  </si>
  <si>
    <t>รพ.บุณฑริก</t>
  </si>
  <si>
    <t>รพ.กุดข้าวปุ้น</t>
  </si>
  <si>
    <t>รพ.ม่วงสามสิบ</t>
  </si>
  <si>
    <t>รพ.ตาลสุม</t>
  </si>
  <si>
    <t>รพ.โพธิ์ไทร</t>
  </si>
  <si>
    <t>รพ.สำโรง</t>
  </si>
  <si>
    <t>รพ.ดอนมดแดง</t>
  </si>
  <si>
    <t>รพ.สิรินธร</t>
  </si>
  <si>
    <t>รพ.ทุ่งศรีอุดม</t>
  </si>
  <si>
    <t>รพ.นาตาล</t>
  </si>
  <si>
    <t>รพ.นาเยีย</t>
  </si>
  <si>
    <t>ไม่มีข้อมูล</t>
  </si>
  <si>
    <t>รพ.เปิดใหม่</t>
  </si>
  <si>
    <t>รพ.สว่างวีระวงศ์</t>
  </si>
  <si>
    <t>รพ.น้ำขุ่น</t>
  </si>
  <si>
    <t>รพ.เหล่าเสือโก้ก</t>
  </si>
  <si>
    <t>รพ.ศรีสะเกษ</t>
  </si>
  <si>
    <t>ศรีสะเกษ</t>
  </si>
  <si>
    <t xml:space="preserve"> S</t>
  </si>
  <si>
    <t>รพ.กันทรลักษ์</t>
  </si>
  <si>
    <t>รพ.ขุขันธ์</t>
  </si>
  <si>
    <t>รพ.อุทุมพรพิสัย</t>
  </si>
  <si>
    <t>รพ.ขุนหาญ</t>
  </si>
  <si>
    <t>F1</t>
  </si>
  <si>
    <t>รพ.ราษีไศล</t>
  </si>
  <si>
    <t>รพ.ยางชุมน้อย</t>
  </si>
  <si>
    <t>รพ.กันทรารมย์</t>
  </si>
  <si>
    <t>รพ.ไพรบึง</t>
  </si>
  <si>
    <t>รพ.ปรางค์กู่</t>
  </si>
  <si>
    <t>รพ.บึงบูรพ์</t>
  </si>
  <si>
    <t>รพ.ห้วยทับทัน</t>
  </si>
  <si>
    <t>รพ.โนนคูณ</t>
  </si>
  <si>
    <t>รพ.ศรีรัตนะ</t>
  </si>
  <si>
    <t>รพ.วังหิน</t>
  </si>
  <si>
    <t>รพ.น้ำเกลี้ยง</t>
  </si>
  <si>
    <t>รพ.ภูสิงห์</t>
  </si>
  <si>
    <t>รพ.เมืองจันทร์</t>
  </si>
  <si>
    <t>รพ.เบญจลักษ์เฉลิม</t>
  </si>
  <si>
    <t>พระเกียรติ 80 พรรษา</t>
  </si>
  <si>
    <t>รพ.พยุห์</t>
  </si>
  <si>
    <t>รพ.โพธิ์ศรีสุวรรณ</t>
  </si>
  <si>
    <t>รพ.ศิลาลาด</t>
  </si>
  <si>
    <t>จังหวัดมุกดาหาร</t>
  </si>
  <si>
    <t>จังหวัดอุบลราชธานี</t>
  </si>
  <si>
    <t>จังหวัดยโสธร</t>
  </si>
  <si>
    <t>จังหวัดอำนาจเจริญ</t>
  </si>
  <si>
    <t>รพ.อำนาจเจริญ</t>
  </si>
  <si>
    <t xml:space="preserve">รพ.ชานุมาน </t>
  </si>
  <si>
    <t>รพ.ปทุมราชวงศา</t>
  </si>
  <si>
    <t>รพ.พนา</t>
  </si>
  <si>
    <t>รพ.เสนางคนิคม</t>
  </si>
  <si>
    <t>รพ.หัวตะพาน</t>
  </si>
  <si>
    <t>รพ.ลืออำนาจ</t>
  </si>
  <si>
    <t>รพ.มุกดาหาร</t>
  </si>
  <si>
    <t>รพ.นิคมคำสร้อย</t>
  </si>
  <si>
    <t>รพ.ดอนตาล</t>
  </si>
  <si>
    <t>รพ.ดงหลวง</t>
  </si>
  <si>
    <t>รพ.คำชะอี</t>
  </si>
  <si>
    <t>รพ.หนองสูง</t>
  </si>
  <si>
    <t>รพ.หว้านใหญ่</t>
  </si>
  <si>
    <t>มุกดาหาร</t>
  </si>
  <si>
    <t>หมายเหตุ : ข้อมูล ณ วันที่  21 มีนาคม  2557</t>
  </si>
  <si>
    <t>ที่มา : ข้อมูลพื้นฐานของโรงพยาบาล จ.อุบลราชธานี</t>
  </si>
  <si>
    <t>ที่มา : ข้อมูลพื้นฐานของโรงพยาบาล จ.ยโสธร</t>
  </si>
  <si>
    <t>ที่มา : ข้อมูลพื้นฐานของโรงพยาบาล จ.อำนาจเจริญ</t>
  </si>
  <si>
    <t>ที่มา : ข้อมูลพื้นฐานของโรงพยาบาล จ.มุกดาหาร</t>
  </si>
  <si>
    <t>ตรวจสอบข้อมูลพื้นฐานของโรงพยาบาล เขต 10</t>
  </si>
  <si>
    <t>(ผ่าตัดทำหมัน)</t>
  </si>
  <si>
    <t>หมายเหตุ : 1. ข้อมูล ณ วันที่  21 มีนาคม  2557</t>
  </si>
  <si>
    <t xml:space="preserve">               2. รพ.ทรายมูล เคยมีห้องผ่าตัดเล็ก  ปัจจุบันอาคารผู้ป่วยถูกรื้อ (ทุบตึก) จึงไม่มีห้องผ่าตัด</t>
  </si>
  <si>
    <t xml:space="preserve">               3. รพ.ไทยเจริญ  ไม่มีห้องผ่าตัดเลย  ส่งผู้ป่วย Refer มายังรพ.กุดชุม หรือรพ.ยโสธร</t>
  </si>
  <si>
    <t>รพ.เบญจลักษ์เฉลิมพระเกียรติ 80 พรรษา</t>
  </si>
  <si>
    <t>รพ.กันทรลักษ์ (ยกจากM2เป็นM1ตามมติเขต19/5/57)</t>
  </si>
  <si>
    <t>รพร.เลิงนกทา (ยกจากF1เป็นM2ตามมติเขต19/5/57)</t>
  </si>
  <si>
    <t>รพ.ไทยเจริญ (ยกจากF3เป็นโ2ตามมติเขต19/5/57)</t>
  </si>
  <si>
    <t>Active</t>
  </si>
  <si>
    <t>จังหวัด</t>
  </si>
  <si>
    <t>รวมเขต 10</t>
  </si>
  <si>
    <t>รวม</t>
  </si>
  <si>
    <t xml:space="preserve">ปี 2557 </t>
  </si>
  <si>
    <t>จาก สบรส.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</si>
</sst>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4"/>
      <color theme="0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right"/>
    </xf>
    <xf numFmtId="187" fontId="2" fillId="2" borderId="12" xfId="1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187" fontId="2" fillId="2" borderId="9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0" fontId="2" fillId="0" borderId="12" xfId="0" applyFont="1" applyBorder="1" applyAlignment="1">
      <alignment horizontal="center"/>
    </xf>
    <xf numFmtId="3" fontId="2" fillId="2" borderId="12" xfId="0" applyNumberFormat="1" applyFont="1" applyFill="1" applyBorder="1"/>
    <xf numFmtId="187" fontId="2" fillId="2" borderId="12" xfId="1" applyNumberFormat="1" applyFont="1" applyFill="1" applyBorder="1"/>
    <xf numFmtId="0" fontId="5" fillId="2" borderId="1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87" fontId="2" fillId="2" borderId="4" xfId="1" applyNumberFormat="1" applyFont="1" applyFill="1" applyBorder="1"/>
    <xf numFmtId="0" fontId="2" fillId="2" borderId="10" xfId="0" applyFont="1" applyFill="1" applyBorder="1"/>
    <xf numFmtId="187" fontId="2" fillId="2" borderId="11" xfId="1" applyNumberFormat="1" applyFont="1" applyFill="1" applyBorder="1"/>
    <xf numFmtId="187" fontId="2" fillId="2" borderId="9" xfId="1" applyNumberFormat="1" applyFont="1" applyFill="1" applyBorder="1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0" fontId="2" fillId="0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/>
    <xf numFmtId="0" fontId="2" fillId="0" borderId="0" xfId="0" applyFont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/>
    <xf numFmtId="3" fontId="2" fillId="4" borderId="12" xfId="0" applyNumberFormat="1" applyFont="1" applyFill="1" applyBorder="1" applyAlignment="1">
      <alignment horizontal="right"/>
    </xf>
    <xf numFmtId="0" fontId="2" fillId="3" borderId="12" xfId="0" applyFont="1" applyFill="1" applyBorder="1"/>
    <xf numFmtId="1" fontId="2" fillId="2" borderId="12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87" fontId="2" fillId="0" borderId="12" xfId="1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/>
    </xf>
    <xf numFmtId="187" fontId="2" fillId="0" borderId="12" xfId="1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87" fontId="2" fillId="0" borderId="11" xfId="1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187" fontId="6" fillId="0" borderId="12" xfId="0" applyNumberFormat="1" applyFont="1" applyBorder="1" applyAlignment="1">
      <alignment horizontal="right"/>
    </xf>
    <xf numFmtId="187" fontId="6" fillId="0" borderId="11" xfId="1" applyNumberFormat="1" applyFont="1" applyBorder="1" applyAlignment="1">
      <alignment horizontal="right"/>
    </xf>
    <xf numFmtId="1" fontId="2" fillId="2" borderId="12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N7" sqref="N7"/>
    </sheetView>
  </sheetViews>
  <sheetFormatPr defaultRowHeight="21.75" x14ac:dyDescent="0.5"/>
  <cols>
    <col min="1" max="1" width="7.75" style="22" customWidth="1"/>
    <col min="2" max="2" width="34.875" style="22" customWidth="1"/>
    <col min="3" max="3" width="9" style="22"/>
    <col min="4" max="4" width="9" style="50"/>
    <col min="5" max="11" width="9" style="22"/>
    <col min="12" max="12" width="9" style="22" customWidth="1"/>
    <col min="13" max="13" width="9.625" style="22" bestFit="1" customWidth="1"/>
    <col min="14" max="14" width="9.625" style="22" customWidth="1"/>
  </cols>
  <sheetData>
    <row r="1" spans="1:14" x14ac:dyDescent="0.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/>
    </row>
    <row r="2" spans="1:14" x14ac:dyDescent="0.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/>
    </row>
    <row r="3" spans="1:14" x14ac:dyDescent="0.5">
      <c r="A3" s="1" t="s">
        <v>7</v>
      </c>
      <c r="B3" s="2" t="s">
        <v>8</v>
      </c>
      <c r="C3" s="3" t="s">
        <v>9</v>
      </c>
      <c r="D3" s="2" t="s">
        <v>10</v>
      </c>
      <c r="E3" s="3" t="s">
        <v>0</v>
      </c>
      <c r="F3" s="2" t="s">
        <v>1</v>
      </c>
      <c r="G3" s="3" t="s">
        <v>1</v>
      </c>
      <c r="H3" s="2" t="s">
        <v>11</v>
      </c>
      <c r="I3" s="3" t="s">
        <v>12</v>
      </c>
      <c r="J3" s="2" t="s">
        <v>12</v>
      </c>
      <c r="K3" s="3" t="s">
        <v>12</v>
      </c>
      <c r="L3" s="2" t="s">
        <v>12</v>
      </c>
      <c r="M3" s="4" t="s">
        <v>13</v>
      </c>
      <c r="N3" s="4" t="s">
        <v>1</v>
      </c>
    </row>
    <row r="4" spans="1:14" x14ac:dyDescent="0.5">
      <c r="A4" s="5" t="s">
        <v>14</v>
      </c>
      <c r="B4" s="6" t="s">
        <v>15</v>
      </c>
      <c r="C4" s="7"/>
      <c r="D4" s="6" t="s">
        <v>16</v>
      </c>
      <c r="E4" s="7"/>
      <c r="F4" s="6" t="s">
        <v>2</v>
      </c>
      <c r="G4" s="7" t="s">
        <v>3</v>
      </c>
      <c r="H4" s="6" t="s">
        <v>17</v>
      </c>
      <c r="I4" s="7" t="s">
        <v>18</v>
      </c>
      <c r="J4" s="6" t="s">
        <v>19</v>
      </c>
      <c r="K4" s="7" t="s">
        <v>20</v>
      </c>
      <c r="L4" s="6" t="s">
        <v>21</v>
      </c>
      <c r="M4" s="8" t="s">
        <v>22</v>
      </c>
      <c r="N4" s="8" t="s">
        <v>144</v>
      </c>
    </row>
    <row r="5" spans="1:14" x14ac:dyDescent="0.5">
      <c r="A5" s="5"/>
      <c r="B5" s="6" t="s">
        <v>145</v>
      </c>
      <c r="C5" s="7"/>
      <c r="D5" s="6" t="s">
        <v>23</v>
      </c>
      <c r="E5" s="7"/>
      <c r="F5" s="6"/>
      <c r="G5" s="7"/>
      <c r="H5" s="6" t="s">
        <v>24</v>
      </c>
      <c r="I5" s="7" t="s">
        <v>25</v>
      </c>
      <c r="J5" s="6" t="s">
        <v>26</v>
      </c>
      <c r="K5" s="7" t="s">
        <v>27</v>
      </c>
      <c r="L5" s="6" t="s">
        <v>26</v>
      </c>
      <c r="M5" s="8" t="s">
        <v>28</v>
      </c>
      <c r="N5" s="8" t="s">
        <v>148</v>
      </c>
    </row>
    <row r="6" spans="1:14" x14ac:dyDescent="0.5">
      <c r="A6" s="9"/>
      <c r="B6" s="10"/>
      <c r="C6" s="11"/>
      <c r="D6" s="10"/>
      <c r="E6" s="11"/>
      <c r="F6" s="10"/>
      <c r="G6" s="11"/>
      <c r="H6" s="10" t="s">
        <v>29</v>
      </c>
      <c r="I6" s="11"/>
      <c r="J6" s="10"/>
      <c r="K6" s="11"/>
      <c r="L6" s="10"/>
      <c r="M6" s="12"/>
      <c r="N6" s="12" t="s">
        <v>149</v>
      </c>
    </row>
    <row r="7" spans="1:14" x14ac:dyDescent="0.5">
      <c r="A7" s="9">
        <v>10</v>
      </c>
      <c r="B7" s="57" t="s">
        <v>54</v>
      </c>
      <c r="C7" s="11"/>
      <c r="D7" s="10"/>
      <c r="E7" s="67">
        <f>+อุบลราชธานี!E33</f>
        <v>2783</v>
      </c>
      <c r="F7" s="66">
        <f>+อุบลราชธานี!F33</f>
        <v>237</v>
      </c>
      <c r="G7" s="66">
        <f>+อุบลราชธานี!G33</f>
        <v>24</v>
      </c>
      <c r="H7" s="66">
        <f>+อุบลราชธานี!H33</f>
        <v>216</v>
      </c>
      <c r="I7" s="66">
        <f>+อุบลราชธานี!I33</f>
        <v>50</v>
      </c>
      <c r="J7" s="66">
        <f>+อุบลราชธานี!J33</f>
        <v>1</v>
      </c>
      <c r="K7" s="66">
        <f>+อุบลราชธานี!K33</f>
        <v>9</v>
      </c>
      <c r="L7" s="66">
        <f>+อุบลราชธานี!L33</f>
        <v>5</v>
      </c>
      <c r="M7" s="67">
        <f>+อุบลราชธานี!M33</f>
        <v>936796</v>
      </c>
      <c r="N7" s="69">
        <v>2567</v>
      </c>
    </row>
    <row r="8" spans="1:14" x14ac:dyDescent="0.5">
      <c r="A8" s="9"/>
      <c r="B8" s="57" t="s">
        <v>86</v>
      </c>
      <c r="C8" s="11"/>
      <c r="D8" s="10"/>
      <c r="E8" s="66">
        <f>+ศรีสะเกษ!E29</f>
        <v>1677</v>
      </c>
      <c r="F8" s="66">
        <f>+ศรีสะเกษ!F29</f>
        <v>31</v>
      </c>
      <c r="G8" s="66">
        <f>+ศรีสะเกษ!G29</f>
        <v>14</v>
      </c>
      <c r="H8" s="68">
        <f>+ศรีสะเกษ!H29</f>
        <v>128.06</v>
      </c>
      <c r="I8" s="66">
        <f>+ศรีสะเกษ!I29</f>
        <v>21</v>
      </c>
      <c r="J8" s="66">
        <f>+ศรีสะเกษ!J29</f>
        <v>0</v>
      </c>
      <c r="K8" s="66">
        <f>+ศรีสะเกษ!K29</f>
        <v>16</v>
      </c>
      <c r="L8" s="66">
        <f>+ศรีสะเกษ!L29</f>
        <v>0</v>
      </c>
      <c r="M8" s="67">
        <f>+ศรีสะเกษ!M29</f>
        <v>513071</v>
      </c>
      <c r="N8" s="69">
        <v>1406</v>
      </c>
    </row>
    <row r="9" spans="1:14" x14ac:dyDescent="0.5">
      <c r="A9" s="9"/>
      <c r="B9" s="57" t="s">
        <v>43</v>
      </c>
      <c r="C9" s="11"/>
      <c r="D9" s="10"/>
      <c r="E9" s="66">
        <f>+ยโสธร!E13</f>
        <v>650</v>
      </c>
      <c r="F9" s="66">
        <f>+ยโสธร!F13</f>
        <v>16</v>
      </c>
      <c r="G9" s="66">
        <f>+ยโสธร!G13</f>
        <v>8</v>
      </c>
      <c r="H9" s="66">
        <f>+ยโสธร!H13</f>
        <v>12</v>
      </c>
      <c r="I9" s="66">
        <f>+ยโสธร!I13</f>
        <v>14</v>
      </c>
      <c r="J9" s="66">
        <f>+ยโสธร!J13</f>
        <v>4</v>
      </c>
      <c r="K9" s="66">
        <f>+ยโสธร!K13</f>
        <v>3</v>
      </c>
      <c r="L9" s="66">
        <f>+ยโสธร!L13</f>
        <v>0</v>
      </c>
      <c r="M9" s="67">
        <f>+ยโสธร!M13</f>
        <v>173561</v>
      </c>
      <c r="N9" s="69">
        <v>476</v>
      </c>
    </row>
    <row r="10" spans="1:14" x14ac:dyDescent="0.5">
      <c r="A10" s="9"/>
      <c r="B10" s="57" t="s">
        <v>4</v>
      </c>
      <c r="C10" s="11"/>
      <c r="D10" s="10"/>
      <c r="E10" s="66">
        <f>+อำนาจเจริญ!E14</f>
        <v>547</v>
      </c>
      <c r="F10" s="66">
        <f>+อำนาจเจริญ!F14</f>
        <v>9</v>
      </c>
      <c r="G10" s="66">
        <f>+อำนาจเจริญ!G14</f>
        <v>5</v>
      </c>
      <c r="H10" s="66">
        <f>+อำนาจเจริญ!H14</f>
        <v>21</v>
      </c>
      <c r="I10" s="66">
        <f>+อำนาจเจริญ!I14</f>
        <v>8</v>
      </c>
      <c r="J10" s="66">
        <f>+อำนาจเจริญ!J14</f>
        <v>1</v>
      </c>
      <c r="K10" s="66">
        <f>+อำนาจเจริญ!K14</f>
        <v>7</v>
      </c>
      <c r="L10" s="66">
        <f>+อำนาจเจริญ!L14</f>
        <v>0</v>
      </c>
      <c r="M10" s="67">
        <f>+อำนาจเจริญ!M14</f>
        <v>144811</v>
      </c>
      <c r="N10" s="69">
        <v>397</v>
      </c>
    </row>
    <row r="11" spans="1:14" x14ac:dyDescent="0.5">
      <c r="A11" s="9"/>
      <c r="B11" s="57" t="s">
        <v>129</v>
      </c>
      <c r="C11" s="11"/>
      <c r="D11" s="10"/>
      <c r="E11" s="66">
        <f>+มุกดาหาร!E14</f>
        <v>481</v>
      </c>
      <c r="F11" s="66">
        <f>+มุกดาหาร!F14</f>
        <v>8</v>
      </c>
      <c r="G11" s="66">
        <f>+มุกดาหาร!G14</f>
        <v>4</v>
      </c>
      <c r="H11" s="66">
        <f>+มุกดาหาร!H14</f>
        <v>24</v>
      </c>
      <c r="I11" s="66">
        <f>+มุกดาหาร!I14</f>
        <v>12</v>
      </c>
      <c r="J11" s="66">
        <f>+มุกดาหาร!J14</f>
        <v>0</v>
      </c>
      <c r="K11" s="66">
        <f>+มุกดาหาร!K14</f>
        <v>2</v>
      </c>
      <c r="L11" s="66">
        <f>+มุกดาหาร!L14</f>
        <v>0</v>
      </c>
      <c r="M11" s="67">
        <f>+มุกดาหาร!M14</f>
        <v>140414</v>
      </c>
      <c r="N11" s="69">
        <v>385</v>
      </c>
    </row>
    <row r="12" spans="1:14" x14ac:dyDescent="0.5">
      <c r="A12" s="9"/>
      <c r="B12" s="70" t="s">
        <v>146</v>
      </c>
      <c r="C12" s="11"/>
      <c r="D12" s="10"/>
      <c r="E12" s="71">
        <f>SUM(E7:E11)</f>
        <v>6138</v>
      </c>
      <c r="F12" s="71">
        <f t="shared" ref="F12:M12" si="0">SUM(F7:F11)</f>
        <v>301</v>
      </c>
      <c r="G12" s="71">
        <f t="shared" si="0"/>
        <v>55</v>
      </c>
      <c r="H12" s="71">
        <f t="shared" si="0"/>
        <v>401.06</v>
      </c>
      <c r="I12" s="71">
        <f t="shared" si="0"/>
        <v>105</v>
      </c>
      <c r="J12" s="71">
        <f t="shared" si="0"/>
        <v>6</v>
      </c>
      <c r="K12" s="71">
        <f t="shared" si="0"/>
        <v>37</v>
      </c>
      <c r="L12" s="71">
        <f t="shared" si="0"/>
        <v>5</v>
      </c>
      <c r="M12" s="71">
        <f t="shared" si="0"/>
        <v>1908653</v>
      </c>
      <c r="N12" s="72">
        <f>SUM(N7:N11)</f>
        <v>5231</v>
      </c>
    </row>
    <row r="13" spans="1:14" x14ac:dyDescent="0.5">
      <c r="A13" s="52"/>
      <c r="B13" s="53"/>
      <c r="C13" s="53"/>
      <c r="D13" s="52"/>
      <c r="E13" s="52"/>
      <c r="F13" s="52"/>
      <c r="G13" s="52"/>
      <c r="H13" s="52"/>
      <c r="I13" s="52"/>
      <c r="J13" s="52"/>
      <c r="K13" s="52"/>
      <c r="L13" s="52"/>
      <c r="M13" s="54"/>
      <c r="N13" s="54"/>
    </row>
    <row r="14" spans="1:14" x14ac:dyDescent="0.5">
      <c r="A14" s="13">
        <v>10</v>
      </c>
      <c r="B14" s="14" t="s">
        <v>53</v>
      </c>
      <c r="C14" s="14" t="s">
        <v>54</v>
      </c>
      <c r="D14" s="15" t="s">
        <v>55</v>
      </c>
      <c r="E14" s="15">
        <v>1183</v>
      </c>
      <c r="F14" s="15">
        <v>218</v>
      </c>
      <c r="G14" s="15">
        <v>24</v>
      </c>
      <c r="H14" s="15">
        <v>207</v>
      </c>
      <c r="I14" s="15">
        <v>23</v>
      </c>
      <c r="J14" s="15">
        <v>0</v>
      </c>
      <c r="K14" s="15">
        <v>2</v>
      </c>
      <c r="L14" s="15">
        <v>0</v>
      </c>
      <c r="M14" s="16">
        <v>520853</v>
      </c>
      <c r="N14" s="16">
        <v>1427</v>
      </c>
    </row>
    <row r="15" spans="1:14" x14ac:dyDescent="0.5">
      <c r="A15" s="52"/>
      <c r="B15" s="53"/>
      <c r="C15" s="53"/>
      <c r="D15" s="52"/>
      <c r="E15" s="52"/>
      <c r="F15" s="52"/>
      <c r="G15" s="52"/>
      <c r="H15" s="52"/>
      <c r="I15" s="52"/>
      <c r="J15" s="52"/>
      <c r="K15" s="52"/>
      <c r="L15" s="52"/>
      <c r="M15" s="54"/>
      <c r="N15" s="54"/>
    </row>
    <row r="16" spans="1:14" x14ac:dyDescent="0.5">
      <c r="A16" s="13">
        <v>10</v>
      </c>
      <c r="B16" s="14" t="s">
        <v>56</v>
      </c>
      <c r="C16" s="14" t="s">
        <v>54</v>
      </c>
      <c r="D16" s="15" t="s">
        <v>5</v>
      </c>
      <c r="E16" s="15">
        <v>150</v>
      </c>
      <c r="F16" s="15">
        <v>6</v>
      </c>
      <c r="G16" s="15">
        <v>0</v>
      </c>
      <c r="H16" s="15">
        <v>3</v>
      </c>
      <c r="I16" s="15">
        <v>4</v>
      </c>
      <c r="J16" s="15">
        <v>0</v>
      </c>
      <c r="K16" s="15">
        <v>0</v>
      </c>
      <c r="L16" s="15">
        <v>0</v>
      </c>
      <c r="M16" s="17">
        <v>30548</v>
      </c>
      <c r="N16" s="17">
        <v>84</v>
      </c>
    </row>
    <row r="17" spans="1:14" x14ac:dyDescent="0.5">
      <c r="A17" s="13">
        <v>10</v>
      </c>
      <c r="B17" s="14" t="s">
        <v>85</v>
      </c>
      <c r="C17" s="14" t="s">
        <v>86</v>
      </c>
      <c r="D17" s="15" t="s">
        <v>5</v>
      </c>
      <c r="E17" s="15">
        <v>537</v>
      </c>
      <c r="F17" s="15">
        <v>19</v>
      </c>
      <c r="G17" s="15">
        <v>8</v>
      </c>
      <c r="H17" s="56">
        <v>87.76</v>
      </c>
      <c r="I17" s="15">
        <v>8</v>
      </c>
      <c r="J17" s="15">
        <v>0</v>
      </c>
      <c r="K17" s="15">
        <v>3</v>
      </c>
      <c r="L17" s="15">
        <v>0</v>
      </c>
      <c r="M17" s="16">
        <v>212415</v>
      </c>
      <c r="N17" s="16">
        <v>582</v>
      </c>
    </row>
    <row r="18" spans="1:14" x14ac:dyDescent="0.5">
      <c r="A18" s="13">
        <v>10</v>
      </c>
      <c r="B18" s="14" t="s">
        <v>42</v>
      </c>
      <c r="C18" s="14" t="s">
        <v>43</v>
      </c>
      <c r="D18" s="15" t="s">
        <v>5</v>
      </c>
      <c r="E18" s="15">
        <v>370</v>
      </c>
      <c r="F18" s="15">
        <v>16</v>
      </c>
      <c r="G18" s="15">
        <v>8</v>
      </c>
      <c r="H18" s="15">
        <v>12</v>
      </c>
      <c r="I18" s="15">
        <v>9</v>
      </c>
      <c r="J18" s="15">
        <v>3</v>
      </c>
      <c r="K18" s="15">
        <v>1</v>
      </c>
      <c r="L18" s="15">
        <v>0</v>
      </c>
      <c r="M18" s="17">
        <v>99043</v>
      </c>
      <c r="N18" s="17">
        <v>271</v>
      </c>
    </row>
    <row r="19" spans="1:14" x14ac:dyDescent="0.5">
      <c r="A19" s="13">
        <v>10</v>
      </c>
      <c r="B19" s="14" t="s">
        <v>115</v>
      </c>
      <c r="C19" s="14" t="s">
        <v>4</v>
      </c>
      <c r="D19" s="15" t="s">
        <v>5</v>
      </c>
      <c r="E19" s="15">
        <v>346</v>
      </c>
      <c r="F19" s="15">
        <v>9</v>
      </c>
      <c r="G19" s="15">
        <v>5</v>
      </c>
      <c r="H19" s="15">
        <v>21</v>
      </c>
      <c r="I19" s="15">
        <v>7</v>
      </c>
      <c r="J19" s="15">
        <v>1</v>
      </c>
      <c r="K19" s="15">
        <v>1</v>
      </c>
      <c r="L19" s="15">
        <v>0</v>
      </c>
      <c r="M19" s="17">
        <v>105864</v>
      </c>
      <c r="N19" s="17">
        <v>290</v>
      </c>
    </row>
    <row r="20" spans="1:14" x14ac:dyDescent="0.5">
      <c r="A20" s="13">
        <v>10</v>
      </c>
      <c r="B20" s="14" t="s">
        <v>122</v>
      </c>
      <c r="C20" s="14" t="s">
        <v>129</v>
      </c>
      <c r="D20" s="15" t="s">
        <v>5</v>
      </c>
      <c r="E20" s="15">
        <v>301</v>
      </c>
      <c r="F20" s="15">
        <v>8</v>
      </c>
      <c r="G20" s="15">
        <v>4</v>
      </c>
      <c r="H20" s="15">
        <v>24</v>
      </c>
      <c r="I20" s="15">
        <v>8</v>
      </c>
      <c r="J20" s="15">
        <v>0</v>
      </c>
      <c r="K20" s="15">
        <v>0</v>
      </c>
      <c r="L20" s="15">
        <v>0</v>
      </c>
      <c r="M20" s="17">
        <v>104744</v>
      </c>
      <c r="N20" s="17">
        <v>287</v>
      </c>
    </row>
    <row r="21" spans="1:14" x14ac:dyDescent="0.5">
      <c r="A21" s="52"/>
      <c r="B21" s="53"/>
      <c r="C21" s="53"/>
      <c r="D21" s="52"/>
      <c r="E21" s="52"/>
      <c r="F21" s="52"/>
      <c r="G21" s="52"/>
      <c r="H21" s="52"/>
      <c r="I21" s="52"/>
      <c r="J21" s="52"/>
      <c r="K21" s="52"/>
      <c r="L21" s="52"/>
      <c r="M21" s="54"/>
      <c r="N21" s="54"/>
    </row>
    <row r="22" spans="1:14" x14ac:dyDescent="0.5">
      <c r="A22" s="13">
        <v>10</v>
      </c>
      <c r="B22" s="14" t="s">
        <v>57</v>
      </c>
      <c r="C22" s="14" t="s">
        <v>54</v>
      </c>
      <c r="D22" s="15" t="s">
        <v>58</v>
      </c>
      <c r="E22" s="15">
        <v>209</v>
      </c>
      <c r="F22" s="15">
        <v>6</v>
      </c>
      <c r="G22" s="15">
        <v>0</v>
      </c>
      <c r="H22" s="15">
        <v>3</v>
      </c>
      <c r="I22" s="15">
        <v>4</v>
      </c>
      <c r="J22" s="15">
        <v>0</v>
      </c>
      <c r="K22" s="15">
        <v>0</v>
      </c>
      <c r="L22" s="15">
        <v>0</v>
      </c>
      <c r="M22" s="17">
        <v>41277</v>
      </c>
      <c r="N22" s="17">
        <v>113</v>
      </c>
    </row>
    <row r="23" spans="1:14" x14ac:dyDescent="0.5">
      <c r="A23" s="13">
        <v>10</v>
      </c>
      <c r="B23" s="14" t="s">
        <v>59</v>
      </c>
      <c r="C23" s="14" t="s">
        <v>54</v>
      </c>
      <c r="D23" s="15" t="s">
        <v>58</v>
      </c>
      <c r="E23" s="15">
        <v>292</v>
      </c>
      <c r="F23" s="15">
        <v>4</v>
      </c>
      <c r="G23" s="15">
        <v>0</v>
      </c>
      <c r="H23" s="15">
        <v>1</v>
      </c>
      <c r="I23" s="15">
        <v>4</v>
      </c>
      <c r="J23" s="15">
        <v>0</v>
      </c>
      <c r="K23" s="15">
        <v>0</v>
      </c>
      <c r="L23" s="15">
        <v>0</v>
      </c>
      <c r="M23" s="17">
        <v>87446</v>
      </c>
      <c r="N23" s="17">
        <v>240</v>
      </c>
    </row>
    <row r="24" spans="1:14" x14ac:dyDescent="0.5">
      <c r="A24" s="13">
        <v>10</v>
      </c>
      <c r="B24" s="55" t="s">
        <v>141</v>
      </c>
      <c r="C24" s="14" t="s">
        <v>86</v>
      </c>
      <c r="D24" s="15" t="s">
        <v>58</v>
      </c>
      <c r="E24" s="15">
        <v>204</v>
      </c>
      <c r="F24" s="15">
        <v>8</v>
      </c>
      <c r="G24" s="15">
        <v>6</v>
      </c>
      <c r="H24" s="15">
        <f>9/30</f>
        <v>0.3</v>
      </c>
      <c r="I24" s="15">
        <v>4</v>
      </c>
      <c r="J24" s="15">
        <v>0</v>
      </c>
      <c r="K24" s="15">
        <v>1</v>
      </c>
      <c r="L24" s="15">
        <v>0</v>
      </c>
      <c r="M24" s="17">
        <v>64575</v>
      </c>
      <c r="N24" s="17">
        <v>177</v>
      </c>
    </row>
    <row r="25" spans="1:14" x14ac:dyDescent="0.5">
      <c r="A25" s="52"/>
      <c r="B25" s="53"/>
      <c r="C25" s="53"/>
      <c r="D25" s="52"/>
      <c r="E25" s="52"/>
      <c r="F25" s="52"/>
      <c r="G25" s="52"/>
      <c r="H25" s="52"/>
      <c r="I25" s="52"/>
      <c r="J25" s="52"/>
      <c r="K25" s="52"/>
      <c r="L25" s="52"/>
      <c r="M25" s="54"/>
      <c r="N25" s="54"/>
    </row>
    <row r="26" spans="1:14" x14ac:dyDescent="0.5">
      <c r="A26" s="13">
        <v>10</v>
      </c>
      <c r="B26" s="14" t="s">
        <v>60</v>
      </c>
      <c r="C26" s="14" t="s">
        <v>54</v>
      </c>
      <c r="D26" s="15" t="s">
        <v>61</v>
      </c>
      <c r="E26" s="15">
        <v>81</v>
      </c>
      <c r="F26" s="15">
        <v>3</v>
      </c>
      <c r="G26" s="15">
        <v>0</v>
      </c>
      <c r="H26" s="15">
        <v>2</v>
      </c>
      <c r="I26" s="15">
        <v>1</v>
      </c>
      <c r="J26" s="15">
        <v>0</v>
      </c>
      <c r="K26" s="15">
        <v>1</v>
      </c>
      <c r="L26" s="15">
        <v>0</v>
      </c>
      <c r="M26" s="17">
        <v>32260</v>
      </c>
      <c r="N26" s="17">
        <v>88</v>
      </c>
    </row>
    <row r="27" spans="1:14" x14ac:dyDescent="0.5">
      <c r="A27" s="13">
        <v>10</v>
      </c>
      <c r="B27" s="14" t="s">
        <v>62</v>
      </c>
      <c r="C27" s="14" t="s">
        <v>54</v>
      </c>
      <c r="D27" s="15" t="s">
        <v>61</v>
      </c>
      <c r="E27" s="15">
        <v>105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1</v>
      </c>
      <c r="L27" s="15">
        <v>0</v>
      </c>
      <c r="M27" s="17">
        <v>43486</v>
      </c>
      <c r="N27" s="17">
        <v>119</v>
      </c>
    </row>
    <row r="28" spans="1:14" x14ac:dyDescent="0.5">
      <c r="A28" s="13">
        <v>10</v>
      </c>
      <c r="B28" s="14" t="s">
        <v>89</v>
      </c>
      <c r="C28" s="14" t="s">
        <v>86</v>
      </c>
      <c r="D28" s="15" t="s">
        <v>61</v>
      </c>
      <c r="E28" s="15">
        <v>113</v>
      </c>
      <c r="F28" s="15">
        <v>0</v>
      </c>
      <c r="G28" s="15">
        <v>0</v>
      </c>
      <c r="H28" s="15">
        <v>0</v>
      </c>
      <c r="I28" s="15">
        <v>2</v>
      </c>
      <c r="J28" s="15">
        <v>0</v>
      </c>
      <c r="K28" s="15">
        <v>1</v>
      </c>
      <c r="L28" s="15">
        <v>0</v>
      </c>
      <c r="M28" s="17">
        <v>32126</v>
      </c>
      <c r="N28" s="17">
        <v>88</v>
      </c>
    </row>
    <row r="29" spans="1:14" x14ac:dyDescent="0.5">
      <c r="A29" s="13">
        <v>10</v>
      </c>
      <c r="B29" s="14" t="s">
        <v>90</v>
      </c>
      <c r="C29" s="14" t="s">
        <v>86</v>
      </c>
      <c r="D29" s="15" t="s">
        <v>61</v>
      </c>
      <c r="E29" s="15">
        <v>100</v>
      </c>
      <c r="F29" s="15">
        <v>0</v>
      </c>
      <c r="G29" s="15">
        <v>0</v>
      </c>
      <c r="H29" s="15">
        <v>1</v>
      </c>
      <c r="I29" s="15">
        <v>1</v>
      </c>
      <c r="J29" s="15">
        <v>0</v>
      </c>
      <c r="K29" s="15"/>
      <c r="L29" s="15">
        <v>0</v>
      </c>
      <c r="M29" s="17">
        <v>34260</v>
      </c>
      <c r="N29" s="17">
        <v>94</v>
      </c>
    </row>
    <row r="30" spans="1:14" x14ac:dyDescent="0.5">
      <c r="A30" s="13">
        <v>10</v>
      </c>
      <c r="B30" s="55" t="s">
        <v>142</v>
      </c>
      <c r="C30" s="14" t="s">
        <v>43</v>
      </c>
      <c r="D30" s="15" t="s">
        <v>61</v>
      </c>
      <c r="E30" s="15">
        <v>60</v>
      </c>
      <c r="F30" s="15">
        <v>0</v>
      </c>
      <c r="G30" s="15">
        <v>0</v>
      </c>
      <c r="H30" s="15">
        <v>0</v>
      </c>
      <c r="I30" s="15">
        <v>2</v>
      </c>
      <c r="J30" s="15">
        <v>0</v>
      </c>
      <c r="K30" s="15">
        <v>0</v>
      </c>
      <c r="L30" s="15">
        <v>0</v>
      </c>
      <c r="M30" s="17">
        <v>24161</v>
      </c>
      <c r="N30" s="17">
        <v>66</v>
      </c>
    </row>
    <row r="31" spans="1:14" x14ac:dyDescent="0.5">
      <c r="A31" s="52"/>
      <c r="B31" s="53"/>
      <c r="C31" s="53"/>
      <c r="D31" s="52"/>
      <c r="E31" s="52"/>
      <c r="F31" s="52"/>
      <c r="G31" s="52"/>
      <c r="H31" s="52"/>
      <c r="I31" s="52"/>
      <c r="J31" s="52"/>
      <c r="K31" s="52"/>
      <c r="L31" s="52"/>
      <c r="M31" s="54"/>
      <c r="N31" s="54"/>
    </row>
    <row r="32" spans="1:14" x14ac:dyDescent="0.5">
      <c r="A32" s="13">
        <v>10</v>
      </c>
      <c r="B32" s="14" t="s">
        <v>91</v>
      </c>
      <c r="C32" s="14" t="s">
        <v>86</v>
      </c>
      <c r="D32" s="15" t="s">
        <v>92</v>
      </c>
      <c r="E32" s="15">
        <v>92</v>
      </c>
      <c r="F32" s="15">
        <v>0</v>
      </c>
      <c r="G32" s="15">
        <v>0</v>
      </c>
      <c r="H32" s="15"/>
      <c r="I32" s="15">
        <v>1</v>
      </c>
      <c r="J32" s="15">
        <v>0</v>
      </c>
      <c r="K32" s="15">
        <v>1</v>
      </c>
      <c r="L32" s="15">
        <v>0</v>
      </c>
      <c r="M32" s="17">
        <v>29522</v>
      </c>
      <c r="N32" s="17">
        <v>81</v>
      </c>
    </row>
    <row r="33" spans="1:14" x14ac:dyDescent="0.5">
      <c r="A33" s="13">
        <v>10</v>
      </c>
      <c r="B33" s="14" t="s">
        <v>93</v>
      </c>
      <c r="C33" s="14" t="s">
        <v>86</v>
      </c>
      <c r="D33" s="15" t="s">
        <v>92</v>
      </c>
      <c r="E33" s="15">
        <v>107</v>
      </c>
      <c r="F33" s="15">
        <v>0</v>
      </c>
      <c r="G33" s="15">
        <v>0</v>
      </c>
      <c r="H33" s="15"/>
      <c r="I33" s="15">
        <v>2</v>
      </c>
      <c r="J33" s="15">
        <v>0</v>
      </c>
      <c r="K33" s="15">
        <v>0</v>
      </c>
      <c r="L33" s="15">
        <v>0</v>
      </c>
      <c r="M33" s="17">
        <v>25866</v>
      </c>
      <c r="N33" s="17">
        <v>71</v>
      </c>
    </row>
    <row r="34" spans="1:14" x14ac:dyDescent="0.5">
      <c r="A34" s="52"/>
      <c r="B34" s="53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4"/>
      <c r="N34" s="54"/>
    </row>
    <row r="35" spans="1:14" x14ac:dyDescent="0.5">
      <c r="A35" s="13">
        <v>10</v>
      </c>
      <c r="B35" s="14" t="s">
        <v>63</v>
      </c>
      <c r="C35" s="14" t="s">
        <v>54</v>
      </c>
      <c r="D35" s="15" t="s">
        <v>6</v>
      </c>
      <c r="E35" s="15">
        <v>60</v>
      </c>
      <c r="F35" s="15">
        <v>0</v>
      </c>
      <c r="G35" s="15">
        <v>0</v>
      </c>
      <c r="H35" s="15"/>
      <c r="I35" s="15">
        <v>1</v>
      </c>
      <c r="J35" s="15">
        <v>0</v>
      </c>
      <c r="K35" s="15">
        <v>0</v>
      </c>
      <c r="L35" s="15">
        <v>0</v>
      </c>
      <c r="M35" s="17">
        <v>23588</v>
      </c>
      <c r="N35" s="17">
        <v>65</v>
      </c>
    </row>
    <row r="36" spans="1:14" x14ac:dyDescent="0.5">
      <c r="A36" s="13">
        <v>10</v>
      </c>
      <c r="B36" s="14" t="s">
        <v>64</v>
      </c>
      <c r="C36" s="14" t="s">
        <v>54</v>
      </c>
      <c r="D36" s="15" t="s">
        <v>6</v>
      </c>
      <c r="E36" s="15">
        <v>30</v>
      </c>
      <c r="F36" s="15">
        <v>0</v>
      </c>
      <c r="G36" s="15">
        <v>0</v>
      </c>
      <c r="H36" s="15"/>
      <c r="I36" s="15">
        <v>1</v>
      </c>
      <c r="J36" s="15">
        <v>0</v>
      </c>
      <c r="K36" s="15">
        <v>1</v>
      </c>
      <c r="L36" s="15">
        <v>0</v>
      </c>
      <c r="M36" s="17">
        <v>8080</v>
      </c>
      <c r="N36" s="17">
        <v>22</v>
      </c>
    </row>
    <row r="37" spans="1:14" x14ac:dyDescent="0.5">
      <c r="A37" s="13">
        <v>10</v>
      </c>
      <c r="B37" s="14" t="s">
        <v>65</v>
      </c>
      <c r="C37" s="14" t="s">
        <v>54</v>
      </c>
      <c r="D37" s="15" t="s">
        <v>6</v>
      </c>
      <c r="E37" s="15">
        <v>73</v>
      </c>
      <c r="F37" s="15">
        <v>0</v>
      </c>
      <c r="G37" s="15">
        <v>0</v>
      </c>
      <c r="H37" s="15"/>
      <c r="I37" s="15">
        <v>1</v>
      </c>
      <c r="J37" s="15">
        <v>0</v>
      </c>
      <c r="K37" s="15">
        <v>0</v>
      </c>
      <c r="L37" s="15">
        <v>0</v>
      </c>
      <c r="M37" s="17">
        <v>19559</v>
      </c>
      <c r="N37" s="17">
        <v>54</v>
      </c>
    </row>
    <row r="38" spans="1:14" x14ac:dyDescent="0.5">
      <c r="A38" s="13">
        <v>10</v>
      </c>
      <c r="B38" s="14" t="s">
        <v>66</v>
      </c>
      <c r="C38" s="14" t="s">
        <v>54</v>
      </c>
      <c r="D38" s="15" t="s">
        <v>6</v>
      </c>
      <c r="E38" s="15">
        <v>108</v>
      </c>
      <c r="F38" s="15">
        <v>0</v>
      </c>
      <c r="G38" s="15">
        <v>0</v>
      </c>
      <c r="H38" s="15"/>
      <c r="I38" s="15">
        <v>2</v>
      </c>
      <c r="J38" s="15">
        <v>0</v>
      </c>
      <c r="K38" s="15">
        <v>0</v>
      </c>
      <c r="L38" s="15">
        <v>0</v>
      </c>
      <c r="M38" s="17">
        <v>16725</v>
      </c>
      <c r="N38" s="17">
        <v>46</v>
      </c>
    </row>
    <row r="39" spans="1:14" x14ac:dyDescent="0.5">
      <c r="A39" s="13">
        <v>10</v>
      </c>
      <c r="B39" s="18" t="s">
        <v>67</v>
      </c>
      <c r="C39" s="14" t="s">
        <v>54</v>
      </c>
      <c r="D39" s="15" t="s">
        <v>6</v>
      </c>
      <c r="E39" s="19">
        <v>43</v>
      </c>
      <c r="F39" s="19">
        <v>0</v>
      </c>
      <c r="G39" s="19">
        <v>0</v>
      </c>
      <c r="H39" s="19"/>
      <c r="I39" s="19">
        <v>0</v>
      </c>
      <c r="J39" s="19">
        <v>1</v>
      </c>
      <c r="K39" s="19">
        <v>0</v>
      </c>
      <c r="L39" s="19">
        <v>0</v>
      </c>
      <c r="M39" s="20">
        <v>9160</v>
      </c>
      <c r="N39" s="20">
        <v>25</v>
      </c>
    </row>
    <row r="40" spans="1:14" x14ac:dyDescent="0.5">
      <c r="A40" s="13">
        <v>10</v>
      </c>
      <c r="B40" s="14" t="s">
        <v>68</v>
      </c>
      <c r="C40" s="14" t="s">
        <v>54</v>
      </c>
      <c r="D40" s="15" t="s">
        <v>6</v>
      </c>
      <c r="E40" s="15">
        <v>60</v>
      </c>
      <c r="F40" s="15">
        <v>0</v>
      </c>
      <c r="G40" s="15">
        <v>0</v>
      </c>
      <c r="H40" s="15"/>
      <c r="I40" s="15">
        <v>1</v>
      </c>
      <c r="J40" s="15">
        <v>0</v>
      </c>
      <c r="K40" s="15">
        <v>0</v>
      </c>
      <c r="L40" s="15">
        <v>0</v>
      </c>
      <c r="M40" s="17">
        <v>16573</v>
      </c>
      <c r="N40" s="17">
        <v>45</v>
      </c>
    </row>
    <row r="41" spans="1:14" x14ac:dyDescent="0.5">
      <c r="A41" s="13">
        <v>10</v>
      </c>
      <c r="B41" s="18" t="s">
        <v>69</v>
      </c>
      <c r="C41" s="14" t="s">
        <v>54</v>
      </c>
      <c r="D41" s="15" t="s">
        <v>6</v>
      </c>
      <c r="E41" s="19">
        <v>54</v>
      </c>
      <c r="F41" s="19">
        <v>0</v>
      </c>
      <c r="G41" s="19">
        <v>0</v>
      </c>
      <c r="H41" s="19"/>
      <c r="I41" s="19">
        <v>1</v>
      </c>
      <c r="J41" s="19">
        <v>0</v>
      </c>
      <c r="K41" s="19">
        <v>1</v>
      </c>
      <c r="L41" s="19">
        <v>0</v>
      </c>
      <c r="M41" s="17">
        <v>14363</v>
      </c>
      <c r="N41" s="17">
        <v>39</v>
      </c>
    </row>
    <row r="42" spans="1:14" x14ac:dyDescent="0.5">
      <c r="A42" s="13">
        <v>10</v>
      </c>
      <c r="B42" s="14" t="s">
        <v>70</v>
      </c>
      <c r="C42" s="14" t="s">
        <v>54</v>
      </c>
      <c r="D42" s="15" t="s">
        <v>6</v>
      </c>
      <c r="E42" s="15">
        <v>40</v>
      </c>
      <c r="F42" s="15">
        <v>0</v>
      </c>
      <c r="G42" s="15">
        <v>0</v>
      </c>
      <c r="H42" s="15"/>
      <c r="I42" s="15">
        <v>1</v>
      </c>
      <c r="J42" s="15">
        <v>0</v>
      </c>
      <c r="K42" s="15">
        <v>0</v>
      </c>
      <c r="L42" s="15">
        <v>0</v>
      </c>
      <c r="M42" s="17">
        <v>7135</v>
      </c>
      <c r="N42" s="17">
        <v>20</v>
      </c>
    </row>
    <row r="43" spans="1:14" x14ac:dyDescent="0.5">
      <c r="A43" s="13">
        <v>10</v>
      </c>
      <c r="B43" s="14" t="s">
        <v>71</v>
      </c>
      <c r="C43" s="14" t="s">
        <v>54</v>
      </c>
      <c r="D43" s="15" t="s">
        <v>6</v>
      </c>
      <c r="E43" s="15">
        <v>60</v>
      </c>
      <c r="F43" s="15">
        <v>0</v>
      </c>
      <c r="G43" s="15">
        <v>0</v>
      </c>
      <c r="H43" s="15"/>
      <c r="I43" s="15">
        <v>1</v>
      </c>
      <c r="J43" s="15">
        <v>0</v>
      </c>
      <c r="K43" s="15">
        <v>0</v>
      </c>
      <c r="L43" s="15">
        <v>0</v>
      </c>
      <c r="M43" s="17">
        <v>15854</v>
      </c>
      <c r="N43" s="17">
        <v>43</v>
      </c>
    </row>
    <row r="44" spans="1:14" x14ac:dyDescent="0.5">
      <c r="A44" s="13">
        <v>10</v>
      </c>
      <c r="B44" s="14" t="s">
        <v>72</v>
      </c>
      <c r="C44" s="14" t="s">
        <v>54</v>
      </c>
      <c r="D44" s="15" t="s">
        <v>6</v>
      </c>
      <c r="E44" s="15">
        <v>30</v>
      </c>
      <c r="F44" s="15">
        <v>0</v>
      </c>
      <c r="G44" s="15">
        <v>0</v>
      </c>
      <c r="H44" s="15"/>
      <c r="I44" s="15">
        <v>0</v>
      </c>
      <c r="J44" s="15">
        <v>0</v>
      </c>
      <c r="K44" s="15">
        <v>1</v>
      </c>
      <c r="L44" s="15">
        <v>0</v>
      </c>
      <c r="M44" s="17">
        <v>4188</v>
      </c>
      <c r="N44" s="17">
        <v>11</v>
      </c>
    </row>
    <row r="45" spans="1:14" x14ac:dyDescent="0.5">
      <c r="A45" s="13">
        <v>10</v>
      </c>
      <c r="B45" s="14" t="s">
        <v>73</v>
      </c>
      <c r="C45" s="14" t="s">
        <v>54</v>
      </c>
      <c r="D45" s="15" t="s">
        <v>6</v>
      </c>
      <c r="E45" s="15">
        <v>38</v>
      </c>
      <c r="F45" s="15">
        <v>0</v>
      </c>
      <c r="G45" s="15">
        <v>0</v>
      </c>
      <c r="H45" s="15"/>
      <c r="I45" s="15">
        <v>1</v>
      </c>
      <c r="J45" s="15">
        <v>0</v>
      </c>
      <c r="K45" s="15">
        <v>0</v>
      </c>
      <c r="L45" s="15">
        <v>0</v>
      </c>
      <c r="M45" s="17">
        <v>8385</v>
      </c>
      <c r="N45" s="17">
        <v>23</v>
      </c>
    </row>
    <row r="46" spans="1:14" x14ac:dyDescent="0.5">
      <c r="A46" s="13">
        <v>10</v>
      </c>
      <c r="B46" s="14" t="s">
        <v>74</v>
      </c>
      <c r="C46" s="14" t="s">
        <v>54</v>
      </c>
      <c r="D46" s="15" t="s">
        <v>6</v>
      </c>
      <c r="E46" s="15">
        <v>30</v>
      </c>
      <c r="F46" s="15">
        <v>0</v>
      </c>
      <c r="G46" s="15">
        <v>0</v>
      </c>
      <c r="H46" s="15"/>
      <c r="I46" s="15">
        <v>0</v>
      </c>
      <c r="J46" s="15">
        <v>0</v>
      </c>
      <c r="K46" s="15">
        <v>1</v>
      </c>
      <c r="L46" s="15">
        <v>0</v>
      </c>
      <c r="M46" s="17">
        <v>9352</v>
      </c>
      <c r="N46" s="17">
        <v>26</v>
      </c>
    </row>
    <row r="47" spans="1:14" x14ac:dyDescent="0.5">
      <c r="A47" s="13">
        <v>10</v>
      </c>
      <c r="B47" s="14" t="s">
        <v>75</v>
      </c>
      <c r="C47" s="14" t="s">
        <v>54</v>
      </c>
      <c r="D47" s="15" t="s">
        <v>6</v>
      </c>
      <c r="E47" s="15">
        <v>28</v>
      </c>
      <c r="F47" s="15">
        <v>0</v>
      </c>
      <c r="G47" s="15">
        <v>0</v>
      </c>
      <c r="H47" s="15"/>
      <c r="I47" s="15">
        <v>1</v>
      </c>
      <c r="J47" s="15">
        <v>0</v>
      </c>
      <c r="K47" s="15">
        <v>1</v>
      </c>
      <c r="L47" s="15">
        <v>0</v>
      </c>
      <c r="M47" s="17">
        <v>4973</v>
      </c>
      <c r="N47" s="17">
        <v>14</v>
      </c>
    </row>
    <row r="48" spans="1:14" x14ac:dyDescent="0.5">
      <c r="A48" s="13">
        <v>10</v>
      </c>
      <c r="B48" s="14" t="s">
        <v>76</v>
      </c>
      <c r="C48" s="14" t="s">
        <v>54</v>
      </c>
      <c r="D48" s="15" t="s">
        <v>6</v>
      </c>
      <c r="E48" s="15">
        <v>38</v>
      </c>
      <c r="F48" s="15">
        <v>0</v>
      </c>
      <c r="G48" s="15">
        <v>0</v>
      </c>
      <c r="H48" s="15"/>
      <c r="I48" s="15">
        <v>1</v>
      </c>
      <c r="J48" s="15">
        <v>0</v>
      </c>
      <c r="K48" s="15">
        <v>0</v>
      </c>
      <c r="L48" s="15">
        <v>0</v>
      </c>
      <c r="M48" s="17">
        <v>9755</v>
      </c>
      <c r="N48" s="17">
        <v>27</v>
      </c>
    </row>
    <row r="49" spans="1:14" x14ac:dyDescent="0.5">
      <c r="A49" s="13">
        <v>10</v>
      </c>
      <c r="B49" s="14" t="s">
        <v>77</v>
      </c>
      <c r="C49" s="14" t="s">
        <v>54</v>
      </c>
      <c r="D49" s="15" t="s">
        <v>6</v>
      </c>
      <c r="E49" s="15">
        <v>30</v>
      </c>
      <c r="F49" s="15">
        <v>0</v>
      </c>
      <c r="G49" s="15">
        <v>0</v>
      </c>
      <c r="H49" s="15"/>
      <c r="I49" s="15">
        <v>1</v>
      </c>
      <c r="J49" s="15">
        <v>0</v>
      </c>
      <c r="K49" s="15">
        <v>0</v>
      </c>
      <c r="L49" s="15">
        <v>0</v>
      </c>
      <c r="M49" s="17">
        <v>5339</v>
      </c>
      <c r="N49" s="17">
        <v>15</v>
      </c>
    </row>
    <row r="50" spans="1:14" x14ac:dyDescent="0.5">
      <c r="A50" s="13">
        <v>10</v>
      </c>
      <c r="B50" s="14" t="s">
        <v>94</v>
      </c>
      <c r="C50" s="14" t="s">
        <v>86</v>
      </c>
      <c r="D50" s="15" t="s">
        <v>6</v>
      </c>
      <c r="E50" s="15">
        <v>30</v>
      </c>
      <c r="F50" s="15">
        <v>0</v>
      </c>
      <c r="G50" s="15">
        <v>0</v>
      </c>
      <c r="H50" s="15"/>
      <c r="I50" s="15">
        <v>0</v>
      </c>
      <c r="J50" s="15">
        <v>0</v>
      </c>
      <c r="K50" s="15">
        <v>1</v>
      </c>
      <c r="L50" s="15">
        <v>0</v>
      </c>
      <c r="M50" s="17">
        <v>6400</v>
      </c>
      <c r="N50" s="17">
        <v>18</v>
      </c>
    </row>
    <row r="51" spans="1:14" x14ac:dyDescent="0.5">
      <c r="A51" s="13">
        <v>10</v>
      </c>
      <c r="B51" s="14" t="s">
        <v>95</v>
      </c>
      <c r="C51" s="14" t="s">
        <v>86</v>
      </c>
      <c r="D51" s="15" t="s">
        <v>6</v>
      </c>
      <c r="E51" s="15">
        <v>86</v>
      </c>
      <c r="F51" s="15">
        <v>0</v>
      </c>
      <c r="G51" s="15">
        <v>0</v>
      </c>
      <c r="H51" s="15"/>
      <c r="I51" s="15">
        <v>1</v>
      </c>
      <c r="J51" s="15">
        <v>0</v>
      </c>
      <c r="K51" s="15">
        <v>0</v>
      </c>
      <c r="L51" s="15">
        <v>0</v>
      </c>
      <c r="M51" s="17">
        <v>20913</v>
      </c>
      <c r="N51" s="17">
        <v>57</v>
      </c>
    </row>
    <row r="52" spans="1:14" x14ac:dyDescent="0.5">
      <c r="A52" s="13">
        <v>10</v>
      </c>
      <c r="B52" s="14" t="s">
        <v>96</v>
      </c>
      <c r="C52" s="14" t="s">
        <v>86</v>
      </c>
      <c r="D52" s="15" t="s">
        <v>6</v>
      </c>
      <c r="E52" s="15">
        <v>36</v>
      </c>
      <c r="F52" s="15">
        <v>0</v>
      </c>
      <c r="G52" s="15">
        <v>0</v>
      </c>
      <c r="H52" s="15"/>
      <c r="I52" s="15">
        <v>0</v>
      </c>
      <c r="J52" s="15">
        <v>0</v>
      </c>
      <c r="K52" s="15">
        <v>1</v>
      </c>
      <c r="L52" s="15">
        <v>0</v>
      </c>
      <c r="M52" s="17">
        <v>11055</v>
      </c>
      <c r="N52" s="17">
        <v>30</v>
      </c>
    </row>
    <row r="53" spans="1:14" x14ac:dyDescent="0.5">
      <c r="A53" s="13">
        <v>10</v>
      </c>
      <c r="B53" s="14" t="s">
        <v>97</v>
      </c>
      <c r="C53" s="14" t="s">
        <v>86</v>
      </c>
      <c r="D53" s="15" t="s">
        <v>6</v>
      </c>
      <c r="E53" s="15">
        <v>60</v>
      </c>
      <c r="F53" s="15">
        <v>0</v>
      </c>
      <c r="G53" s="15">
        <v>0</v>
      </c>
      <c r="H53" s="15"/>
      <c r="I53" s="15">
        <v>0</v>
      </c>
      <c r="J53" s="15">
        <v>0</v>
      </c>
      <c r="K53" s="15">
        <v>1</v>
      </c>
      <c r="L53" s="15">
        <v>0</v>
      </c>
      <c r="M53" s="17">
        <v>9033</v>
      </c>
      <c r="N53" s="17">
        <v>25</v>
      </c>
    </row>
    <row r="54" spans="1:14" x14ac:dyDescent="0.5">
      <c r="A54" s="13">
        <v>10</v>
      </c>
      <c r="B54" s="14" t="s">
        <v>98</v>
      </c>
      <c r="C54" s="14" t="s">
        <v>86</v>
      </c>
      <c r="D54" s="15" t="s">
        <v>6</v>
      </c>
      <c r="E54" s="15">
        <v>30</v>
      </c>
      <c r="F54" s="15">
        <v>0</v>
      </c>
      <c r="G54" s="15">
        <v>0</v>
      </c>
      <c r="H54" s="15"/>
      <c r="I54" s="15">
        <v>1</v>
      </c>
      <c r="J54" s="15">
        <v>0</v>
      </c>
      <c r="K54" s="15">
        <v>0</v>
      </c>
      <c r="L54" s="15">
        <v>0</v>
      </c>
      <c r="M54" s="17">
        <v>5664</v>
      </c>
      <c r="N54" s="17">
        <v>16</v>
      </c>
    </row>
    <row r="55" spans="1:14" x14ac:dyDescent="0.5">
      <c r="A55" s="13">
        <v>10</v>
      </c>
      <c r="B55" s="14" t="s">
        <v>99</v>
      </c>
      <c r="C55" s="14" t="s">
        <v>86</v>
      </c>
      <c r="D55" s="15" t="s">
        <v>6</v>
      </c>
      <c r="E55" s="15">
        <v>35</v>
      </c>
      <c r="F55" s="51">
        <v>0</v>
      </c>
      <c r="G55" s="15">
        <v>0</v>
      </c>
      <c r="H55" s="15"/>
      <c r="I55" s="15">
        <v>0</v>
      </c>
      <c r="J55" s="15">
        <v>0</v>
      </c>
      <c r="K55" s="15">
        <v>1</v>
      </c>
      <c r="L55" s="15">
        <v>0</v>
      </c>
      <c r="M55" s="17">
        <v>7075</v>
      </c>
      <c r="N55" s="17">
        <v>19</v>
      </c>
    </row>
    <row r="56" spans="1:14" x14ac:dyDescent="0.5">
      <c r="A56" s="13">
        <v>10</v>
      </c>
      <c r="B56" s="14" t="s">
        <v>100</v>
      </c>
      <c r="C56" s="14" t="s">
        <v>86</v>
      </c>
      <c r="D56" s="15" t="s">
        <v>6</v>
      </c>
      <c r="E56" s="15">
        <v>30</v>
      </c>
      <c r="F56" s="15">
        <v>0</v>
      </c>
      <c r="G56" s="15">
        <v>0</v>
      </c>
      <c r="H56" s="15"/>
      <c r="I56" s="15">
        <v>0</v>
      </c>
      <c r="J56" s="15">
        <v>0</v>
      </c>
      <c r="K56" s="15">
        <v>1</v>
      </c>
      <c r="L56" s="15">
        <v>0</v>
      </c>
      <c r="M56" s="17">
        <v>6849</v>
      </c>
      <c r="N56" s="17">
        <v>19</v>
      </c>
    </row>
    <row r="57" spans="1:14" x14ac:dyDescent="0.5">
      <c r="A57" s="13">
        <v>10</v>
      </c>
      <c r="B57" s="14" t="s">
        <v>101</v>
      </c>
      <c r="C57" s="14" t="s">
        <v>86</v>
      </c>
      <c r="D57" s="15" t="s">
        <v>6</v>
      </c>
      <c r="E57" s="15">
        <v>30</v>
      </c>
      <c r="F57" s="15">
        <v>0</v>
      </c>
      <c r="G57" s="15">
        <v>0</v>
      </c>
      <c r="H57" s="15"/>
      <c r="I57" s="15">
        <v>0</v>
      </c>
      <c r="J57" s="15">
        <v>0</v>
      </c>
      <c r="K57" s="15">
        <v>1</v>
      </c>
      <c r="L57" s="15">
        <v>0</v>
      </c>
      <c r="M57" s="17">
        <v>12361</v>
      </c>
      <c r="N57" s="17">
        <v>34</v>
      </c>
    </row>
    <row r="58" spans="1:14" x14ac:dyDescent="0.5">
      <c r="A58" s="13">
        <v>10</v>
      </c>
      <c r="B58" s="14" t="s">
        <v>102</v>
      </c>
      <c r="C58" s="14" t="s">
        <v>86</v>
      </c>
      <c r="D58" s="15" t="s">
        <v>6</v>
      </c>
      <c r="E58" s="15">
        <v>30</v>
      </c>
      <c r="F58" s="15">
        <v>0</v>
      </c>
      <c r="G58" s="15">
        <v>0</v>
      </c>
      <c r="H58" s="15"/>
      <c r="I58" s="15">
        <v>0</v>
      </c>
      <c r="J58" s="15">
        <v>0</v>
      </c>
      <c r="K58" s="15">
        <v>1</v>
      </c>
      <c r="L58" s="15">
        <v>0</v>
      </c>
      <c r="M58" s="17">
        <v>6954</v>
      </c>
      <c r="N58" s="17">
        <v>19</v>
      </c>
    </row>
    <row r="59" spans="1:14" x14ac:dyDescent="0.5">
      <c r="A59" s="13">
        <v>10</v>
      </c>
      <c r="B59" s="14" t="s">
        <v>103</v>
      </c>
      <c r="C59" s="14" t="s">
        <v>86</v>
      </c>
      <c r="D59" s="15" t="s">
        <v>6</v>
      </c>
      <c r="E59" s="15">
        <v>30</v>
      </c>
      <c r="F59" s="15">
        <v>0</v>
      </c>
      <c r="G59" s="15">
        <v>0</v>
      </c>
      <c r="H59" s="15"/>
      <c r="I59" s="15">
        <v>0</v>
      </c>
      <c r="J59" s="15">
        <v>0</v>
      </c>
      <c r="K59" s="15">
        <v>1</v>
      </c>
      <c r="L59" s="15">
        <v>0</v>
      </c>
      <c r="M59" s="17">
        <v>6852</v>
      </c>
      <c r="N59" s="17">
        <v>19</v>
      </c>
    </row>
    <row r="60" spans="1:14" x14ac:dyDescent="0.5">
      <c r="A60" s="13">
        <v>10</v>
      </c>
      <c r="B60" s="14" t="s">
        <v>104</v>
      </c>
      <c r="C60" s="14" t="s">
        <v>86</v>
      </c>
      <c r="D60" s="15" t="s">
        <v>6</v>
      </c>
      <c r="E60" s="15">
        <v>37</v>
      </c>
      <c r="F60" s="15">
        <v>0</v>
      </c>
      <c r="G60" s="15">
        <v>0</v>
      </c>
      <c r="H60" s="15"/>
      <c r="I60" s="15">
        <v>0</v>
      </c>
      <c r="J60" s="15">
        <v>0</v>
      </c>
      <c r="K60" s="15">
        <v>1</v>
      </c>
      <c r="L60" s="15">
        <v>0</v>
      </c>
      <c r="M60" s="17">
        <v>8520</v>
      </c>
      <c r="N60" s="17">
        <v>23</v>
      </c>
    </row>
    <row r="61" spans="1:14" x14ac:dyDescent="0.5">
      <c r="A61" s="13">
        <v>10</v>
      </c>
      <c r="B61" s="14" t="s">
        <v>105</v>
      </c>
      <c r="C61" s="14" t="s">
        <v>86</v>
      </c>
      <c r="D61" s="15" t="s">
        <v>6</v>
      </c>
      <c r="E61" s="15">
        <v>30</v>
      </c>
      <c r="F61" s="15">
        <v>0</v>
      </c>
      <c r="G61" s="15">
        <v>0</v>
      </c>
      <c r="H61" s="15"/>
      <c r="I61" s="15">
        <v>0</v>
      </c>
      <c r="J61" s="15">
        <v>0</v>
      </c>
      <c r="K61" s="15">
        <v>1</v>
      </c>
      <c r="L61" s="15">
        <v>0</v>
      </c>
      <c r="M61" s="17">
        <v>5848</v>
      </c>
      <c r="N61" s="17">
        <v>16</v>
      </c>
    </row>
    <row r="62" spans="1:14" x14ac:dyDescent="0.5">
      <c r="A62" s="13">
        <v>10</v>
      </c>
      <c r="B62" s="14" t="s">
        <v>140</v>
      </c>
      <c r="C62" s="14" t="s">
        <v>86</v>
      </c>
      <c r="D62" s="15" t="s">
        <v>6</v>
      </c>
      <c r="E62" s="15">
        <v>30</v>
      </c>
      <c r="F62" s="15">
        <v>4</v>
      </c>
      <c r="G62" s="15">
        <v>0</v>
      </c>
      <c r="H62" s="15">
        <v>39</v>
      </c>
      <c r="I62" s="15">
        <v>1</v>
      </c>
      <c r="J62" s="15">
        <v>0</v>
      </c>
      <c r="K62" s="15">
        <v>0</v>
      </c>
      <c r="L62" s="15">
        <v>0</v>
      </c>
      <c r="M62" s="17">
        <v>6783</v>
      </c>
      <c r="N62" s="17">
        <v>19</v>
      </c>
    </row>
    <row r="63" spans="1:14" x14ac:dyDescent="0.5">
      <c r="A63" s="13">
        <v>10</v>
      </c>
      <c r="B63" s="14" t="s">
        <v>45</v>
      </c>
      <c r="C63" s="14" t="s">
        <v>43</v>
      </c>
      <c r="D63" s="15" t="s">
        <v>6</v>
      </c>
      <c r="E63" s="15">
        <v>30</v>
      </c>
      <c r="F63" s="15">
        <v>0</v>
      </c>
      <c r="G63" s="15">
        <v>0</v>
      </c>
      <c r="H63" s="15"/>
      <c r="I63" s="15">
        <v>0</v>
      </c>
      <c r="J63" s="15">
        <v>0</v>
      </c>
      <c r="K63" s="15">
        <v>0</v>
      </c>
      <c r="L63" s="15">
        <v>0</v>
      </c>
      <c r="M63" s="17">
        <v>4277</v>
      </c>
      <c r="N63" s="17">
        <v>12</v>
      </c>
    </row>
    <row r="64" spans="1:14" x14ac:dyDescent="0.5">
      <c r="A64" s="13">
        <v>10</v>
      </c>
      <c r="B64" s="14" t="s">
        <v>46</v>
      </c>
      <c r="C64" s="14" t="s">
        <v>43</v>
      </c>
      <c r="D64" s="15" t="s">
        <v>6</v>
      </c>
      <c r="E64" s="15">
        <v>30</v>
      </c>
      <c r="F64" s="15">
        <v>0</v>
      </c>
      <c r="G64" s="15">
        <v>0</v>
      </c>
      <c r="H64" s="15"/>
      <c r="I64" s="15">
        <v>1</v>
      </c>
      <c r="J64" s="15">
        <v>0</v>
      </c>
      <c r="K64" s="15">
        <v>0</v>
      </c>
      <c r="L64" s="15">
        <v>0</v>
      </c>
      <c r="M64" s="17">
        <v>9963</v>
      </c>
      <c r="N64" s="17">
        <v>27</v>
      </c>
    </row>
    <row r="65" spans="1:14" x14ac:dyDescent="0.5">
      <c r="A65" s="13">
        <v>10</v>
      </c>
      <c r="B65" s="14" t="s">
        <v>47</v>
      </c>
      <c r="C65" s="14" t="s">
        <v>43</v>
      </c>
      <c r="D65" s="15" t="s">
        <v>6</v>
      </c>
      <c r="E65" s="15">
        <v>60</v>
      </c>
      <c r="F65" s="15">
        <v>0</v>
      </c>
      <c r="G65" s="15">
        <v>0</v>
      </c>
      <c r="H65" s="15"/>
      <c r="I65" s="15">
        <v>1</v>
      </c>
      <c r="J65" s="15">
        <v>0</v>
      </c>
      <c r="K65" s="15">
        <v>0</v>
      </c>
      <c r="L65" s="15">
        <v>0</v>
      </c>
      <c r="M65" s="17">
        <v>10506</v>
      </c>
      <c r="N65" s="17">
        <v>29</v>
      </c>
    </row>
    <row r="66" spans="1:14" x14ac:dyDescent="0.5">
      <c r="A66" s="13">
        <v>10</v>
      </c>
      <c r="B66" s="14" t="s">
        <v>48</v>
      </c>
      <c r="C66" s="14" t="s">
        <v>43</v>
      </c>
      <c r="D66" s="15" t="s">
        <v>6</v>
      </c>
      <c r="E66" s="15">
        <v>30</v>
      </c>
      <c r="F66" s="15">
        <v>0</v>
      </c>
      <c r="G66" s="15">
        <v>0</v>
      </c>
      <c r="H66" s="15"/>
      <c r="I66" s="15">
        <v>0</v>
      </c>
      <c r="J66" s="15">
        <v>0</v>
      </c>
      <c r="K66" s="15">
        <v>1</v>
      </c>
      <c r="L66" s="15">
        <v>0</v>
      </c>
      <c r="M66" s="17">
        <v>3925</v>
      </c>
      <c r="N66" s="17">
        <v>11</v>
      </c>
    </row>
    <row r="67" spans="1:14" x14ac:dyDescent="0.5">
      <c r="A67" s="13">
        <v>10</v>
      </c>
      <c r="B67" s="14" t="s">
        <v>49</v>
      </c>
      <c r="C67" s="14" t="s">
        <v>43</v>
      </c>
      <c r="D67" s="15" t="s">
        <v>6</v>
      </c>
      <c r="E67" s="15">
        <v>30</v>
      </c>
      <c r="F67" s="15">
        <v>0</v>
      </c>
      <c r="G67" s="15">
        <v>0</v>
      </c>
      <c r="H67" s="15"/>
      <c r="I67" s="15">
        <v>1</v>
      </c>
      <c r="J67" s="15">
        <v>0</v>
      </c>
      <c r="K67" s="15">
        <v>1</v>
      </c>
      <c r="L67" s="15">
        <v>0</v>
      </c>
      <c r="M67" s="17">
        <v>13388</v>
      </c>
      <c r="N67" s="17">
        <v>37</v>
      </c>
    </row>
    <row r="68" spans="1:14" x14ac:dyDescent="0.5">
      <c r="A68" s="13">
        <v>10</v>
      </c>
      <c r="B68" s="14" t="s">
        <v>50</v>
      </c>
      <c r="C68" s="14" t="s">
        <v>43</v>
      </c>
      <c r="D68" s="15" t="s">
        <v>6</v>
      </c>
      <c r="E68" s="15">
        <v>30</v>
      </c>
      <c r="F68" s="15">
        <v>0</v>
      </c>
      <c r="G68" s="15">
        <v>0</v>
      </c>
      <c r="H68" s="15"/>
      <c r="I68" s="15">
        <v>0</v>
      </c>
      <c r="J68" s="15">
        <v>1</v>
      </c>
      <c r="K68" s="15">
        <v>0</v>
      </c>
      <c r="L68" s="15">
        <v>0</v>
      </c>
      <c r="M68" s="17">
        <v>5425</v>
      </c>
      <c r="N68" s="17">
        <v>15</v>
      </c>
    </row>
    <row r="69" spans="1:14" x14ac:dyDescent="0.5">
      <c r="A69" s="13">
        <v>10</v>
      </c>
      <c r="B69" s="14" t="s">
        <v>116</v>
      </c>
      <c r="C69" s="14" t="s">
        <v>4</v>
      </c>
      <c r="D69" s="15" t="s">
        <v>6</v>
      </c>
      <c r="E69" s="15">
        <v>33</v>
      </c>
      <c r="F69" s="15">
        <v>0</v>
      </c>
      <c r="G69" s="15">
        <v>0</v>
      </c>
      <c r="H69" s="15"/>
      <c r="I69" s="15">
        <v>0</v>
      </c>
      <c r="J69" s="15">
        <v>0</v>
      </c>
      <c r="K69" s="15">
        <v>1</v>
      </c>
      <c r="L69" s="15">
        <v>0</v>
      </c>
      <c r="M69" s="17">
        <v>6204</v>
      </c>
      <c r="N69" s="17">
        <v>17</v>
      </c>
    </row>
    <row r="70" spans="1:14" x14ac:dyDescent="0.5">
      <c r="A70" s="13">
        <v>10</v>
      </c>
      <c r="B70" s="14" t="s">
        <v>117</v>
      </c>
      <c r="C70" s="14" t="s">
        <v>4</v>
      </c>
      <c r="D70" s="15" t="s">
        <v>6</v>
      </c>
      <c r="E70" s="15">
        <v>38</v>
      </c>
      <c r="F70" s="15">
        <v>0</v>
      </c>
      <c r="G70" s="15">
        <v>0</v>
      </c>
      <c r="H70" s="15"/>
      <c r="I70" s="15">
        <v>1</v>
      </c>
      <c r="J70" s="15">
        <v>0</v>
      </c>
      <c r="K70" s="15">
        <v>1</v>
      </c>
      <c r="L70" s="15">
        <v>0</v>
      </c>
      <c r="M70" s="17">
        <v>7126</v>
      </c>
      <c r="N70" s="17">
        <v>20</v>
      </c>
    </row>
    <row r="71" spans="1:14" x14ac:dyDescent="0.5">
      <c r="A71" s="13">
        <v>10</v>
      </c>
      <c r="B71" s="14" t="s">
        <v>118</v>
      </c>
      <c r="C71" s="14" t="s">
        <v>4</v>
      </c>
      <c r="D71" s="15" t="s">
        <v>6</v>
      </c>
      <c r="E71" s="15">
        <v>30</v>
      </c>
      <c r="F71" s="15">
        <v>0</v>
      </c>
      <c r="G71" s="15">
        <v>0</v>
      </c>
      <c r="H71" s="15"/>
      <c r="I71" s="15">
        <v>0</v>
      </c>
      <c r="J71" s="15">
        <v>0</v>
      </c>
      <c r="K71" s="15">
        <v>1</v>
      </c>
      <c r="L71" s="15">
        <v>0</v>
      </c>
      <c r="M71" s="17">
        <v>4797</v>
      </c>
      <c r="N71" s="17">
        <v>13</v>
      </c>
    </row>
    <row r="72" spans="1:14" x14ac:dyDescent="0.5">
      <c r="A72" s="13">
        <v>10</v>
      </c>
      <c r="B72" s="14" t="s">
        <v>119</v>
      </c>
      <c r="C72" s="14" t="s">
        <v>4</v>
      </c>
      <c r="D72" s="15" t="s">
        <v>6</v>
      </c>
      <c r="E72" s="15">
        <v>30</v>
      </c>
      <c r="F72" s="15">
        <v>0</v>
      </c>
      <c r="G72" s="15">
        <v>0</v>
      </c>
      <c r="H72" s="15"/>
      <c r="I72" s="15">
        <v>0</v>
      </c>
      <c r="J72" s="15">
        <v>0</v>
      </c>
      <c r="K72" s="15">
        <v>1</v>
      </c>
      <c r="L72" s="15">
        <v>0</v>
      </c>
      <c r="M72" s="17">
        <v>4095</v>
      </c>
      <c r="N72" s="17">
        <v>11</v>
      </c>
    </row>
    <row r="73" spans="1:14" x14ac:dyDescent="0.5">
      <c r="A73" s="13">
        <v>10</v>
      </c>
      <c r="B73" s="14" t="s">
        <v>120</v>
      </c>
      <c r="C73" s="14" t="s">
        <v>4</v>
      </c>
      <c r="D73" s="15" t="s">
        <v>6</v>
      </c>
      <c r="E73" s="15">
        <v>40</v>
      </c>
      <c r="F73" s="15">
        <v>0</v>
      </c>
      <c r="G73" s="15">
        <v>0</v>
      </c>
      <c r="H73" s="15"/>
      <c r="I73" s="15">
        <v>0</v>
      </c>
      <c r="J73" s="15">
        <v>0</v>
      </c>
      <c r="K73" s="15">
        <v>1</v>
      </c>
      <c r="L73" s="15">
        <v>0</v>
      </c>
      <c r="M73" s="17">
        <v>9965</v>
      </c>
      <c r="N73" s="17">
        <v>27</v>
      </c>
    </row>
    <row r="74" spans="1:14" x14ac:dyDescent="0.5">
      <c r="A74" s="13">
        <v>10</v>
      </c>
      <c r="B74" s="14" t="s">
        <v>121</v>
      </c>
      <c r="C74" s="14" t="s">
        <v>4</v>
      </c>
      <c r="D74" s="15" t="s">
        <v>6</v>
      </c>
      <c r="E74" s="15">
        <v>30</v>
      </c>
      <c r="F74" s="15">
        <v>0</v>
      </c>
      <c r="G74" s="15">
        <v>0</v>
      </c>
      <c r="H74" s="15"/>
      <c r="I74" s="15">
        <v>0</v>
      </c>
      <c r="J74" s="15">
        <v>0</v>
      </c>
      <c r="K74" s="15">
        <v>1</v>
      </c>
      <c r="L74" s="15">
        <v>0</v>
      </c>
      <c r="M74" s="17">
        <v>6760</v>
      </c>
      <c r="N74" s="17">
        <v>19</v>
      </c>
    </row>
    <row r="75" spans="1:14" x14ac:dyDescent="0.5">
      <c r="A75" s="13">
        <v>10</v>
      </c>
      <c r="B75" s="14" t="s">
        <v>123</v>
      </c>
      <c r="C75" s="14" t="s">
        <v>129</v>
      </c>
      <c r="D75" s="15" t="s">
        <v>6</v>
      </c>
      <c r="E75" s="15">
        <v>30</v>
      </c>
      <c r="F75" s="15">
        <v>0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7">
        <v>6337</v>
      </c>
      <c r="N75" s="17">
        <v>17</v>
      </c>
    </row>
    <row r="76" spans="1:14" x14ac:dyDescent="0.5">
      <c r="A76" s="13">
        <v>10</v>
      </c>
      <c r="B76" s="14" t="s">
        <v>124</v>
      </c>
      <c r="C76" s="14" t="s">
        <v>129</v>
      </c>
      <c r="D76" s="15" t="s">
        <v>6</v>
      </c>
      <c r="E76" s="15">
        <v>30</v>
      </c>
      <c r="F76" s="15">
        <v>0</v>
      </c>
      <c r="G76" s="15">
        <v>0</v>
      </c>
      <c r="H76" s="15">
        <v>0</v>
      </c>
      <c r="I76" s="15">
        <v>1</v>
      </c>
      <c r="J76" s="15">
        <v>0</v>
      </c>
      <c r="K76" s="15">
        <v>0</v>
      </c>
      <c r="L76" s="15">
        <v>0</v>
      </c>
      <c r="M76" s="17">
        <v>6398</v>
      </c>
      <c r="N76" s="17">
        <v>18</v>
      </c>
    </row>
    <row r="77" spans="1:14" x14ac:dyDescent="0.5">
      <c r="A77" s="13">
        <v>10</v>
      </c>
      <c r="B77" s="14" t="s">
        <v>125</v>
      </c>
      <c r="C77" s="14" t="s">
        <v>129</v>
      </c>
      <c r="D77" s="15" t="s">
        <v>6</v>
      </c>
      <c r="E77" s="15">
        <v>30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1</v>
      </c>
      <c r="L77" s="15">
        <v>0</v>
      </c>
      <c r="M77" s="17">
        <v>5595</v>
      </c>
      <c r="N77" s="17">
        <v>15</v>
      </c>
    </row>
    <row r="78" spans="1:14" x14ac:dyDescent="0.5">
      <c r="A78" s="13">
        <v>10</v>
      </c>
      <c r="B78" s="14" t="s">
        <v>126</v>
      </c>
      <c r="C78" s="14" t="s">
        <v>129</v>
      </c>
      <c r="D78" s="15" t="s">
        <v>6</v>
      </c>
      <c r="E78" s="15">
        <v>30</v>
      </c>
      <c r="F78" s="15">
        <v>0</v>
      </c>
      <c r="G78" s="15">
        <v>0</v>
      </c>
      <c r="H78" s="15">
        <v>0</v>
      </c>
      <c r="I78" s="15">
        <v>1</v>
      </c>
      <c r="J78" s="15">
        <v>0</v>
      </c>
      <c r="K78" s="15">
        <v>0</v>
      </c>
      <c r="L78" s="15">
        <v>0</v>
      </c>
      <c r="M78" s="17">
        <v>7360</v>
      </c>
      <c r="N78" s="17">
        <v>20</v>
      </c>
    </row>
    <row r="79" spans="1:14" x14ac:dyDescent="0.5">
      <c r="A79" s="13">
        <v>10</v>
      </c>
      <c r="B79" s="14" t="s">
        <v>127</v>
      </c>
      <c r="C79" s="14" t="s">
        <v>129</v>
      </c>
      <c r="D79" s="15" t="s">
        <v>6</v>
      </c>
      <c r="E79" s="15">
        <v>30</v>
      </c>
      <c r="F79" s="15">
        <v>0</v>
      </c>
      <c r="G79" s="15">
        <v>0</v>
      </c>
      <c r="H79" s="15">
        <v>0</v>
      </c>
      <c r="I79" s="15">
        <v>1</v>
      </c>
      <c r="J79" s="15">
        <v>0</v>
      </c>
      <c r="K79" s="15">
        <v>0</v>
      </c>
      <c r="L79" s="15">
        <v>0</v>
      </c>
      <c r="M79" s="17">
        <v>6356</v>
      </c>
      <c r="N79" s="17">
        <v>17</v>
      </c>
    </row>
    <row r="80" spans="1:14" x14ac:dyDescent="0.5">
      <c r="A80" s="13">
        <v>10</v>
      </c>
      <c r="B80" s="14" t="s">
        <v>128</v>
      </c>
      <c r="C80" s="14" t="s">
        <v>129</v>
      </c>
      <c r="D80" s="15" t="s">
        <v>6</v>
      </c>
      <c r="E80" s="15">
        <v>30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1</v>
      </c>
      <c r="L80" s="15">
        <v>0</v>
      </c>
      <c r="M80" s="17">
        <v>3624</v>
      </c>
      <c r="N80" s="17">
        <v>10</v>
      </c>
    </row>
    <row r="81" spans="1:14" x14ac:dyDescent="0.5">
      <c r="A81" s="13">
        <v>10</v>
      </c>
      <c r="B81" s="55" t="s">
        <v>143</v>
      </c>
      <c r="C81" s="14" t="s">
        <v>43</v>
      </c>
      <c r="D81" s="15" t="s">
        <v>6</v>
      </c>
      <c r="E81" s="15">
        <v>30</v>
      </c>
      <c r="F81" s="15">
        <v>0</v>
      </c>
      <c r="G81" s="15">
        <v>0</v>
      </c>
      <c r="H81" s="15"/>
      <c r="I81" s="15">
        <v>0</v>
      </c>
      <c r="J81" s="15">
        <v>0</v>
      </c>
      <c r="K81" s="15">
        <v>0</v>
      </c>
      <c r="L81" s="15">
        <v>0</v>
      </c>
      <c r="M81" s="17">
        <v>2873</v>
      </c>
      <c r="N81" s="17">
        <v>8</v>
      </c>
    </row>
    <row r="82" spans="1:14" x14ac:dyDescent="0.5">
      <c r="A82" s="52"/>
      <c r="B82" s="53"/>
      <c r="C82" s="53"/>
      <c r="D82" s="52"/>
      <c r="E82" s="52"/>
      <c r="F82" s="52"/>
      <c r="G82" s="52"/>
      <c r="H82" s="52"/>
      <c r="I82" s="52"/>
      <c r="J82" s="52"/>
      <c r="K82" s="52"/>
      <c r="L82" s="52"/>
      <c r="M82" s="54"/>
      <c r="N82" s="54"/>
    </row>
    <row r="83" spans="1:14" x14ac:dyDescent="0.5">
      <c r="A83" s="13">
        <v>10</v>
      </c>
      <c r="B83" s="14" t="s">
        <v>78</v>
      </c>
      <c r="C83" s="14" t="s">
        <v>54</v>
      </c>
      <c r="D83" s="15" t="s">
        <v>52</v>
      </c>
      <c r="E83" s="15">
        <v>10</v>
      </c>
      <c r="F83" s="15">
        <v>0</v>
      </c>
      <c r="G83" s="15">
        <v>0</v>
      </c>
      <c r="H83" s="15"/>
      <c r="I83" s="15">
        <v>0</v>
      </c>
      <c r="J83" s="15">
        <v>0</v>
      </c>
      <c r="K83" s="15">
        <v>0</v>
      </c>
      <c r="L83" s="15">
        <v>1</v>
      </c>
      <c r="M83" s="17">
        <v>7897</v>
      </c>
      <c r="N83" s="17">
        <v>22</v>
      </c>
    </row>
    <row r="84" spans="1:14" x14ac:dyDescent="0.5">
      <c r="A84" s="13">
        <v>10</v>
      </c>
      <c r="B84" s="14" t="s">
        <v>79</v>
      </c>
      <c r="C84" s="14" t="s">
        <v>54</v>
      </c>
      <c r="D84" s="15" t="s">
        <v>52</v>
      </c>
      <c r="E84" s="15">
        <v>10</v>
      </c>
      <c r="F84" s="15">
        <v>0</v>
      </c>
      <c r="G84" s="15">
        <v>0</v>
      </c>
      <c r="H84" s="15"/>
      <c r="I84" s="15">
        <v>0</v>
      </c>
      <c r="J84" s="15">
        <v>0</v>
      </c>
      <c r="K84" s="15">
        <v>0</v>
      </c>
      <c r="L84" s="15">
        <v>1</v>
      </c>
      <c r="M84" s="17" t="s">
        <v>81</v>
      </c>
      <c r="N84" s="17"/>
    </row>
    <row r="85" spans="1:14" x14ac:dyDescent="0.5">
      <c r="A85" s="13">
        <v>10</v>
      </c>
      <c r="B85" s="14" t="s">
        <v>82</v>
      </c>
      <c r="C85" s="14" t="s">
        <v>54</v>
      </c>
      <c r="D85" s="15" t="s">
        <v>52</v>
      </c>
      <c r="E85" s="15">
        <v>10</v>
      </c>
      <c r="F85" s="15">
        <v>0</v>
      </c>
      <c r="G85" s="15">
        <v>0</v>
      </c>
      <c r="H85" s="15"/>
      <c r="I85" s="15">
        <v>0</v>
      </c>
      <c r="J85" s="15">
        <v>0</v>
      </c>
      <c r="K85" s="15">
        <v>0</v>
      </c>
      <c r="L85" s="15">
        <v>1</v>
      </c>
      <c r="M85" s="17" t="s">
        <v>81</v>
      </c>
      <c r="N85" s="17"/>
    </row>
    <row r="86" spans="1:14" x14ac:dyDescent="0.5">
      <c r="A86" s="13">
        <v>10</v>
      </c>
      <c r="B86" s="14" t="s">
        <v>83</v>
      </c>
      <c r="C86" s="14" t="s">
        <v>54</v>
      </c>
      <c r="D86" s="15" t="s">
        <v>52</v>
      </c>
      <c r="E86" s="15">
        <v>10</v>
      </c>
      <c r="F86" s="15">
        <v>0</v>
      </c>
      <c r="G86" s="15">
        <v>0</v>
      </c>
      <c r="H86" s="15"/>
      <c r="I86" s="15">
        <v>0</v>
      </c>
      <c r="J86" s="15">
        <v>0</v>
      </c>
      <c r="K86" s="15">
        <v>0</v>
      </c>
      <c r="L86" s="15">
        <v>1</v>
      </c>
      <c r="M86" s="17" t="s">
        <v>81</v>
      </c>
      <c r="N86" s="17"/>
    </row>
    <row r="87" spans="1:14" x14ac:dyDescent="0.5">
      <c r="A87" s="13">
        <v>10</v>
      </c>
      <c r="B87" s="14" t="s">
        <v>84</v>
      </c>
      <c r="C87" s="14" t="s">
        <v>54</v>
      </c>
      <c r="D87" s="15" t="s">
        <v>52</v>
      </c>
      <c r="E87" s="15">
        <v>10</v>
      </c>
      <c r="F87" s="15">
        <v>0</v>
      </c>
      <c r="G87" s="15">
        <v>0</v>
      </c>
      <c r="H87" s="15"/>
      <c r="I87" s="15">
        <v>0</v>
      </c>
      <c r="J87" s="15">
        <v>0</v>
      </c>
      <c r="K87" s="15">
        <v>0</v>
      </c>
      <c r="L87" s="15">
        <v>1</v>
      </c>
      <c r="M87" s="17" t="s">
        <v>81</v>
      </c>
      <c r="N87" s="17"/>
    </row>
    <row r="88" spans="1:14" x14ac:dyDescent="0.5">
      <c r="A88" s="13">
        <v>10</v>
      </c>
      <c r="B88" s="14" t="s">
        <v>108</v>
      </c>
      <c r="C88" s="14" t="s">
        <v>86</v>
      </c>
      <c r="D88" s="15" t="s">
        <v>52</v>
      </c>
      <c r="E88" s="15">
        <v>10</v>
      </c>
      <c r="F88" s="15">
        <v>0</v>
      </c>
      <c r="G88" s="15">
        <v>0</v>
      </c>
      <c r="H88" s="15"/>
      <c r="I88" s="15">
        <v>0</v>
      </c>
      <c r="J88" s="15">
        <v>0</v>
      </c>
      <c r="K88" s="15">
        <v>0</v>
      </c>
      <c r="L88" s="15">
        <v>0</v>
      </c>
      <c r="M88" s="17" t="s">
        <v>81</v>
      </c>
      <c r="N88" s="17"/>
    </row>
    <row r="89" spans="1:14" x14ac:dyDescent="0.5">
      <c r="A89" s="13">
        <v>10</v>
      </c>
      <c r="B89" s="14" t="s">
        <v>109</v>
      </c>
      <c r="C89" s="14" t="s">
        <v>86</v>
      </c>
      <c r="D89" s="15" t="s">
        <v>52</v>
      </c>
      <c r="E89" s="15">
        <v>10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7" t="s">
        <v>81</v>
      </c>
      <c r="N89" s="17"/>
    </row>
    <row r="90" spans="1:14" x14ac:dyDescent="0.5">
      <c r="A90" s="13">
        <v>10</v>
      </c>
      <c r="B90" s="14" t="s">
        <v>110</v>
      </c>
      <c r="C90" s="14" t="s">
        <v>86</v>
      </c>
      <c r="D90" s="15" t="s">
        <v>52</v>
      </c>
      <c r="E90" s="15">
        <v>10</v>
      </c>
      <c r="F90" s="15">
        <v>0</v>
      </c>
      <c r="G90" s="15">
        <v>0</v>
      </c>
      <c r="H90" s="15"/>
      <c r="I90" s="15">
        <v>0</v>
      </c>
      <c r="J90" s="15">
        <v>0</v>
      </c>
      <c r="K90" s="15">
        <v>0</v>
      </c>
      <c r="L90" s="15">
        <v>0</v>
      </c>
      <c r="M90" s="17" t="s">
        <v>81</v>
      </c>
      <c r="N90" s="17"/>
    </row>
  </sheetData>
  <sortState ref="A8:M77">
    <sortCondition ref="D8:D77" customList="A,S,M1,M2,F1,F2,F3"/>
  </sortState>
  <mergeCells count="2">
    <mergeCell ref="A1:M1"/>
    <mergeCell ref="A2:M2"/>
  </mergeCells>
  <printOptions horizontalCentered="1"/>
  <pageMargins left="0" right="0" top="0.74803149606299213" bottom="0" header="0.31496062992125984" footer="0.31496062992125984"/>
  <pageSetup scale="8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pane xSplit="4" ySplit="6" topLeftCell="E10" activePane="bottomRight" state="frozen"/>
      <selection pane="topRight" activeCell="E1" sqref="E1"/>
      <selection pane="bottomLeft" activeCell="A7" sqref="A7"/>
      <selection pane="bottomRight" activeCell="C27" sqref="C27"/>
    </sheetView>
  </sheetViews>
  <sheetFormatPr defaultRowHeight="21.75" x14ac:dyDescent="0.5"/>
  <cols>
    <col min="1" max="1" width="7.75" style="22" customWidth="1"/>
    <col min="2" max="2" width="26.375" style="22" customWidth="1"/>
    <col min="3" max="11" width="9" style="22"/>
    <col min="12" max="12" width="9" style="22" customWidth="1"/>
    <col min="13" max="13" width="9.625" style="22" bestFit="1" customWidth="1"/>
  </cols>
  <sheetData>
    <row r="1" spans="1:13" x14ac:dyDescent="0.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5">
      <c r="A2" s="75" t="s">
        <v>112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5">
      <c r="A3" s="1" t="s">
        <v>7</v>
      </c>
      <c r="B3" s="2" t="s">
        <v>8</v>
      </c>
      <c r="C3" s="3" t="s">
        <v>9</v>
      </c>
      <c r="D3" s="2" t="s">
        <v>10</v>
      </c>
      <c r="E3" s="3" t="s">
        <v>0</v>
      </c>
      <c r="F3" s="2" t="s">
        <v>1</v>
      </c>
      <c r="G3" s="3" t="s">
        <v>1</v>
      </c>
      <c r="H3" s="2" t="s">
        <v>11</v>
      </c>
      <c r="I3" s="3" t="s">
        <v>12</v>
      </c>
      <c r="J3" s="2" t="s">
        <v>12</v>
      </c>
      <c r="K3" s="3" t="s">
        <v>12</v>
      </c>
      <c r="L3" s="2" t="s">
        <v>12</v>
      </c>
      <c r="M3" s="4" t="s">
        <v>13</v>
      </c>
    </row>
    <row r="4" spans="1:13" x14ac:dyDescent="0.5">
      <c r="A4" s="5" t="s">
        <v>14</v>
      </c>
      <c r="B4" s="6" t="s">
        <v>15</v>
      </c>
      <c r="C4" s="7"/>
      <c r="D4" s="6" t="s">
        <v>16</v>
      </c>
      <c r="E4" s="7"/>
      <c r="F4" s="6" t="s">
        <v>2</v>
      </c>
      <c r="G4" s="7" t="s">
        <v>3</v>
      </c>
      <c r="H4" s="6" t="s">
        <v>17</v>
      </c>
      <c r="I4" s="7" t="s">
        <v>18</v>
      </c>
      <c r="J4" s="6" t="s">
        <v>19</v>
      </c>
      <c r="K4" s="7" t="s">
        <v>20</v>
      </c>
      <c r="L4" s="6" t="s">
        <v>21</v>
      </c>
      <c r="M4" s="8" t="s">
        <v>22</v>
      </c>
    </row>
    <row r="5" spans="1:13" x14ac:dyDescent="0.5">
      <c r="A5" s="5"/>
      <c r="B5" s="6"/>
      <c r="C5" s="7"/>
      <c r="D5" s="6" t="s">
        <v>23</v>
      </c>
      <c r="E5" s="7"/>
      <c r="F5" s="6"/>
      <c r="G5" s="7"/>
      <c r="H5" s="6" t="s">
        <v>24</v>
      </c>
      <c r="I5" s="7" t="s">
        <v>25</v>
      </c>
      <c r="J5" s="6" t="s">
        <v>26</v>
      </c>
      <c r="K5" s="7" t="s">
        <v>27</v>
      </c>
      <c r="L5" s="6" t="s">
        <v>26</v>
      </c>
      <c r="M5" s="8" t="s">
        <v>28</v>
      </c>
    </row>
    <row r="6" spans="1:13" x14ac:dyDescent="0.5">
      <c r="A6" s="9"/>
      <c r="B6" s="10"/>
      <c r="C6" s="11"/>
      <c r="D6" s="10"/>
      <c r="E6" s="11"/>
      <c r="F6" s="10"/>
      <c r="G6" s="11"/>
      <c r="H6" s="10" t="s">
        <v>29</v>
      </c>
      <c r="I6" s="11"/>
      <c r="J6" s="10"/>
      <c r="K6" s="11"/>
      <c r="L6" s="10"/>
      <c r="M6" s="12"/>
    </row>
    <row r="7" spans="1:13" x14ac:dyDescent="0.5">
      <c r="A7" s="13">
        <v>10</v>
      </c>
      <c r="B7" s="14" t="s">
        <v>53</v>
      </c>
      <c r="C7" s="14" t="s">
        <v>54</v>
      </c>
      <c r="D7" s="15" t="s">
        <v>55</v>
      </c>
      <c r="E7" s="15">
        <v>1183</v>
      </c>
      <c r="F7" s="15">
        <v>218</v>
      </c>
      <c r="G7" s="15">
        <v>24</v>
      </c>
      <c r="H7" s="15">
        <v>207</v>
      </c>
      <c r="I7" s="15">
        <v>23</v>
      </c>
      <c r="J7" s="15">
        <v>0</v>
      </c>
      <c r="K7" s="15">
        <v>2</v>
      </c>
      <c r="L7" s="15">
        <v>0</v>
      </c>
      <c r="M7" s="16">
        <v>520853</v>
      </c>
    </row>
    <row r="8" spans="1:13" x14ac:dyDescent="0.5">
      <c r="A8" s="13">
        <v>10</v>
      </c>
      <c r="B8" s="14" t="s">
        <v>56</v>
      </c>
      <c r="C8" s="14" t="s">
        <v>54</v>
      </c>
      <c r="D8" s="15" t="s">
        <v>5</v>
      </c>
      <c r="E8" s="15">
        <v>150</v>
      </c>
      <c r="F8" s="15">
        <v>6</v>
      </c>
      <c r="G8" s="15">
        <v>0</v>
      </c>
      <c r="H8" s="15">
        <v>3</v>
      </c>
      <c r="I8" s="15">
        <v>4</v>
      </c>
      <c r="J8" s="15">
        <v>0</v>
      </c>
      <c r="K8" s="15">
        <v>0</v>
      </c>
      <c r="L8" s="15">
        <v>0</v>
      </c>
      <c r="M8" s="17">
        <v>30548</v>
      </c>
    </row>
    <row r="9" spans="1:13" x14ac:dyDescent="0.5">
      <c r="A9" s="13">
        <v>10</v>
      </c>
      <c r="B9" s="14" t="s">
        <v>57</v>
      </c>
      <c r="C9" s="14" t="s">
        <v>54</v>
      </c>
      <c r="D9" s="15" t="s">
        <v>58</v>
      </c>
      <c r="E9" s="15">
        <v>200</v>
      </c>
      <c r="F9" s="15">
        <v>6</v>
      </c>
      <c r="G9" s="15">
        <v>0</v>
      </c>
      <c r="H9" s="15">
        <v>3</v>
      </c>
      <c r="I9" s="15">
        <v>4</v>
      </c>
      <c r="J9" s="15">
        <v>0</v>
      </c>
      <c r="K9" s="15">
        <v>0</v>
      </c>
      <c r="L9" s="15">
        <v>0</v>
      </c>
      <c r="M9" s="17">
        <v>41277</v>
      </c>
    </row>
    <row r="10" spans="1:13" x14ac:dyDescent="0.5">
      <c r="A10" s="13">
        <v>10</v>
      </c>
      <c r="B10" s="14" t="s">
        <v>59</v>
      </c>
      <c r="C10" s="14" t="s">
        <v>54</v>
      </c>
      <c r="D10" s="15" t="s">
        <v>58</v>
      </c>
      <c r="E10" s="15">
        <v>292</v>
      </c>
      <c r="F10" s="15">
        <v>4</v>
      </c>
      <c r="G10" s="15">
        <v>0</v>
      </c>
      <c r="H10" s="15">
        <v>1</v>
      </c>
      <c r="I10" s="15">
        <v>4</v>
      </c>
      <c r="J10" s="15">
        <v>0</v>
      </c>
      <c r="K10" s="15">
        <v>0</v>
      </c>
      <c r="L10" s="15">
        <v>0</v>
      </c>
      <c r="M10" s="17">
        <v>87446</v>
      </c>
    </row>
    <row r="11" spans="1:13" x14ac:dyDescent="0.5">
      <c r="A11" s="13">
        <v>10</v>
      </c>
      <c r="B11" s="14" t="s">
        <v>60</v>
      </c>
      <c r="C11" s="14" t="s">
        <v>54</v>
      </c>
      <c r="D11" s="15" t="s">
        <v>61</v>
      </c>
      <c r="E11" s="15">
        <v>81</v>
      </c>
      <c r="F11" s="15">
        <v>3</v>
      </c>
      <c r="G11" s="15">
        <v>0</v>
      </c>
      <c r="H11" s="15">
        <v>2</v>
      </c>
      <c r="I11" s="15">
        <v>1</v>
      </c>
      <c r="J11" s="15">
        <v>0</v>
      </c>
      <c r="K11" s="15">
        <v>1</v>
      </c>
      <c r="L11" s="15">
        <v>0</v>
      </c>
      <c r="M11" s="17">
        <v>32260</v>
      </c>
    </row>
    <row r="12" spans="1:13" x14ac:dyDescent="0.5">
      <c r="A12" s="13">
        <v>10</v>
      </c>
      <c r="B12" s="14" t="s">
        <v>62</v>
      </c>
      <c r="C12" s="14" t="s">
        <v>54</v>
      </c>
      <c r="D12" s="15" t="s">
        <v>61</v>
      </c>
      <c r="E12" s="15">
        <v>105</v>
      </c>
      <c r="F12" s="15">
        <v>0</v>
      </c>
      <c r="G12" s="15">
        <v>0</v>
      </c>
      <c r="H12" s="15"/>
      <c r="I12" s="15">
        <v>1</v>
      </c>
      <c r="J12" s="15">
        <v>0</v>
      </c>
      <c r="K12" s="15">
        <v>1</v>
      </c>
      <c r="L12" s="15">
        <v>0</v>
      </c>
      <c r="M12" s="17">
        <v>43486</v>
      </c>
    </row>
    <row r="13" spans="1:13" x14ac:dyDescent="0.5">
      <c r="A13" s="13">
        <v>10</v>
      </c>
      <c r="B13" s="14" t="s">
        <v>63</v>
      </c>
      <c r="C13" s="14" t="s">
        <v>54</v>
      </c>
      <c r="D13" s="15" t="s">
        <v>6</v>
      </c>
      <c r="E13" s="15">
        <v>60</v>
      </c>
      <c r="F13" s="15">
        <v>0</v>
      </c>
      <c r="G13" s="15">
        <v>0</v>
      </c>
      <c r="H13" s="15"/>
      <c r="I13" s="15">
        <v>1</v>
      </c>
      <c r="J13" s="15">
        <v>0</v>
      </c>
      <c r="K13" s="15">
        <v>0</v>
      </c>
      <c r="L13" s="15">
        <v>0</v>
      </c>
      <c r="M13" s="17">
        <v>23588</v>
      </c>
    </row>
    <row r="14" spans="1:13" x14ac:dyDescent="0.5">
      <c r="A14" s="13">
        <v>10</v>
      </c>
      <c r="B14" s="14" t="s">
        <v>64</v>
      </c>
      <c r="C14" s="14" t="s">
        <v>54</v>
      </c>
      <c r="D14" s="15" t="s">
        <v>6</v>
      </c>
      <c r="E14" s="15">
        <v>30</v>
      </c>
      <c r="F14" s="15">
        <v>0</v>
      </c>
      <c r="G14" s="15">
        <v>0</v>
      </c>
      <c r="H14" s="15"/>
      <c r="I14" s="15">
        <v>1</v>
      </c>
      <c r="J14" s="15">
        <v>0</v>
      </c>
      <c r="K14" s="15">
        <v>1</v>
      </c>
      <c r="L14" s="15">
        <v>0</v>
      </c>
      <c r="M14" s="17">
        <v>8080</v>
      </c>
    </row>
    <row r="15" spans="1:13" x14ac:dyDescent="0.5">
      <c r="A15" s="13">
        <v>10</v>
      </c>
      <c r="B15" s="14" t="s">
        <v>65</v>
      </c>
      <c r="C15" s="14" t="s">
        <v>54</v>
      </c>
      <c r="D15" s="15" t="s">
        <v>6</v>
      </c>
      <c r="E15" s="15">
        <v>73</v>
      </c>
      <c r="F15" s="15">
        <v>0</v>
      </c>
      <c r="G15" s="15">
        <v>0</v>
      </c>
      <c r="H15" s="15"/>
      <c r="I15" s="15">
        <v>1</v>
      </c>
      <c r="J15" s="15">
        <v>0</v>
      </c>
      <c r="K15" s="15">
        <v>0</v>
      </c>
      <c r="L15" s="15">
        <v>0</v>
      </c>
      <c r="M15" s="17">
        <v>19559</v>
      </c>
    </row>
    <row r="16" spans="1:13" x14ac:dyDescent="0.5">
      <c r="A16" s="13">
        <v>10</v>
      </c>
      <c r="B16" s="14" t="s">
        <v>66</v>
      </c>
      <c r="C16" s="14" t="s">
        <v>54</v>
      </c>
      <c r="D16" s="15" t="s">
        <v>6</v>
      </c>
      <c r="E16" s="15">
        <v>108</v>
      </c>
      <c r="F16" s="15">
        <v>0</v>
      </c>
      <c r="G16" s="15">
        <v>0</v>
      </c>
      <c r="H16" s="15"/>
      <c r="I16" s="15">
        <v>2</v>
      </c>
      <c r="J16" s="15">
        <v>0</v>
      </c>
      <c r="K16" s="15">
        <v>0</v>
      </c>
      <c r="L16" s="15">
        <v>0</v>
      </c>
      <c r="M16" s="17">
        <v>16725</v>
      </c>
    </row>
    <row r="17" spans="1:14" x14ac:dyDescent="0.5">
      <c r="A17" s="13">
        <v>10</v>
      </c>
      <c r="B17" s="14" t="s">
        <v>67</v>
      </c>
      <c r="C17" s="14" t="s">
        <v>54</v>
      </c>
      <c r="D17" s="15" t="s">
        <v>6</v>
      </c>
      <c r="E17" s="15">
        <v>43</v>
      </c>
      <c r="F17" s="15">
        <v>0</v>
      </c>
      <c r="G17" s="15">
        <v>0</v>
      </c>
      <c r="H17" s="15"/>
      <c r="I17" s="15">
        <v>0</v>
      </c>
      <c r="J17" s="15">
        <v>1</v>
      </c>
      <c r="K17" s="15">
        <v>0</v>
      </c>
      <c r="L17" s="15">
        <v>0</v>
      </c>
      <c r="M17" s="17">
        <v>9160</v>
      </c>
    </row>
    <row r="18" spans="1:14" x14ac:dyDescent="0.5">
      <c r="A18" s="13">
        <v>10</v>
      </c>
      <c r="B18" s="14" t="s">
        <v>68</v>
      </c>
      <c r="C18" s="14" t="s">
        <v>54</v>
      </c>
      <c r="D18" s="15" t="s">
        <v>6</v>
      </c>
      <c r="E18" s="15">
        <v>60</v>
      </c>
      <c r="F18" s="15">
        <v>0</v>
      </c>
      <c r="G18" s="15">
        <v>0</v>
      </c>
      <c r="H18" s="15"/>
      <c r="I18" s="15">
        <v>1</v>
      </c>
      <c r="J18" s="15">
        <v>0</v>
      </c>
      <c r="K18" s="15">
        <v>0</v>
      </c>
      <c r="L18" s="15">
        <v>0</v>
      </c>
      <c r="M18" s="17">
        <v>16573</v>
      </c>
    </row>
    <row r="19" spans="1:14" x14ac:dyDescent="0.5">
      <c r="A19" s="13">
        <v>10</v>
      </c>
      <c r="B19" s="14" t="s">
        <v>69</v>
      </c>
      <c r="C19" s="14" t="s">
        <v>54</v>
      </c>
      <c r="D19" s="15" t="s">
        <v>6</v>
      </c>
      <c r="E19" s="15">
        <v>54</v>
      </c>
      <c r="F19" s="15">
        <v>0</v>
      </c>
      <c r="G19" s="15">
        <v>0</v>
      </c>
      <c r="H19" s="15"/>
      <c r="I19" s="15">
        <v>1</v>
      </c>
      <c r="J19" s="15">
        <v>0</v>
      </c>
      <c r="K19" s="15">
        <v>1</v>
      </c>
      <c r="L19" s="15">
        <v>0</v>
      </c>
      <c r="M19" s="17">
        <v>14363</v>
      </c>
    </row>
    <row r="20" spans="1:14" x14ac:dyDescent="0.5">
      <c r="A20" s="13">
        <v>10</v>
      </c>
      <c r="B20" s="14" t="s">
        <v>70</v>
      </c>
      <c r="C20" s="14" t="s">
        <v>54</v>
      </c>
      <c r="D20" s="15" t="s">
        <v>6</v>
      </c>
      <c r="E20" s="15">
        <v>40</v>
      </c>
      <c r="F20" s="15">
        <v>0</v>
      </c>
      <c r="G20" s="15">
        <v>0</v>
      </c>
      <c r="H20" s="15"/>
      <c r="I20" s="15">
        <v>1</v>
      </c>
      <c r="J20" s="15">
        <v>0</v>
      </c>
      <c r="K20" s="15">
        <v>0</v>
      </c>
      <c r="L20" s="15">
        <v>0</v>
      </c>
      <c r="M20" s="17">
        <v>7135</v>
      </c>
    </row>
    <row r="21" spans="1:14" x14ac:dyDescent="0.5">
      <c r="A21" s="13">
        <v>10</v>
      </c>
      <c r="B21" s="14" t="s">
        <v>71</v>
      </c>
      <c r="C21" s="14" t="s">
        <v>54</v>
      </c>
      <c r="D21" s="15" t="s">
        <v>6</v>
      </c>
      <c r="E21" s="15">
        <v>60</v>
      </c>
      <c r="F21" s="15">
        <v>0</v>
      </c>
      <c r="G21" s="15">
        <v>0</v>
      </c>
      <c r="H21" s="15"/>
      <c r="I21" s="15">
        <v>1</v>
      </c>
      <c r="J21" s="15">
        <v>0</v>
      </c>
      <c r="K21" s="15">
        <v>0</v>
      </c>
      <c r="L21" s="15">
        <v>0</v>
      </c>
      <c r="M21" s="17">
        <v>15854</v>
      </c>
    </row>
    <row r="22" spans="1:14" x14ac:dyDescent="0.5">
      <c r="A22" s="13">
        <v>10</v>
      </c>
      <c r="B22" s="14" t="s">
        <v>72</v>
      </c>
      <c r="C22" s="14" t="s">
        <v>54</v>
      </c>
      <c r="D22" s="15" t="s">
        <v>6</v>
      </c>
      <c r="E22" s="15">
        <v>30</v>
      </c>
      <c r="F22" s="15">
        <v>0</v>
      </c>
      <c r="G22" s="15">
        <v>0</v>
      </c>
      <c r="H22" s="15"/>
      <c r="I22" s="15">
        <v>0</v>
      </c>
      <c r="J22" s="15">
        <v>0</v>
      </c>
      <c r="K22" s="15">
        <v>1</v>
      </c>
      <c r="L22" s="15">
        <v>0</v>
      </c>
      <c r="M22" s="17">
        <v>4188</v>
      </c>
    </row>
    <row r="23" spans="1:14" x14ac:dyDescent="0.5">
      <c r="A23" s="13">
        <v>10</v>
      </c>
      <c r="B23" s="14" t="s">
        <v>73</v>
      </c>
      <c r="C23" s="14" t="s">
        <v>54</v>
      </c>
      <c r="D23" s="15" t="s">
        <v>6</v>
      </c>
      <c r="E23" s="15">
        <v>38</v>
      </c>
      <c r="F23" s="15">
        <v>0</v>
      </c>
      <c r="G23" s="15">
        <v>0</v>
      </c>
      <c r="H23" s="15"/>
      <c r="I23" s="15">
        <v>1</v>
      </c>
      <c r="J23" s="15">
        <v>0</v>
      </c>
      <c r="K23" s="15">
        <v>0</v>
      </c>
      <c r="L23" s="15">
        <v>0</v>
      </c>
      <c r="M23" s="17">
        <v>8385</v>
      </c>
    </row>
    <row r="24" spans="1:14" x14ac:dyDescent="0.5">
      <c r="A24" s="13">
        <v>10</v>
      </c>
      <c r="B24" s="14" t="s">
        <v>74</v>
      </c>
      <c r="C24" s="14" t="s">
        <v>54</v>
      </c>
      <c r="D24" s="15" t="s">
        <v>6</v>
      </c>
      <c r="E24" s="15">
        <v>30</v>
      </c>
      <c r="F24" s="15">
        <v>0</v>
      </c>
      <c r="G24" s="15">
        <v>0</v>
      </c>
      <c r="H24" s="15"/>
      <c r="I24" s="15">
        <v>0</v>
      </c>
      <c r="J24" s="15">
        <v>0</v>
      </c>
      <c r="K24" s="15">
        <v>1</v>
      </c>
      <c r="L24" s="15">
        <v>0</v>
      </c>
      <c r="M24" s="17">
        <v>9352</v>
      </c>
    </row>
    <row r="25" spans="1:14" x14ac:dyDescent="0.5">
      <c r="A25" s="13">
        <v>10</v>
      </c>
      <c r="B25" s="14" t="s">
        <v>75</v>
      </c>
      <c r="C25" s="14" t="s">
        <v>54</v>
      </c>
      <c r="D25" s="15" t="s">
        <v>6</v>
      </c>
      <c r="E25" s="15">
        <v>28</v>
      </c>
      <c r="F25" s="15">
        <v>0</v>
      </c>
      <c r="G25" s="15">
        <v>0</v>
      </c>
      <c r="H25" s="15"/>
      <c r="I25" s="15">
        <v>1</v>
      </c>
      <c r="J25" s="15">
        <v>0</v>
      </c>
      <c r="K25" s="15">
        <v>1</v>
      </c>
      <c r="L25" s="15">
        <v>0</v>
      </c>
      <c r="M25" s="17">
        <v>4973</v>
      </c>
    </row>
    <row r="26" spans="1:14" x14ac:dyDescent="0.5">
      <c r="A26" s="13">
        <v>10</v>
      </c>
      <c r="B26" s="14" t="s">
        <v>76</v>
      </c>
      <c r="C26" s="14" t="s">
        <v>54</v>
      </c>
      <c r="D26" s="15" t="s">
        <v>6</v>
      </c>
      <c r="E26" s="15">
        <v>38</v>
      </c>
      <c r="F26" s="15">
        <v>0</v>
      </c>
      <c r="G26" s="15">
        <v>0</v>
      </c>
      <c r="H26" s="15"/>
      <c r="I26" s="15">
        <v>1</v>
      </c>
      <c r="J26" s="15">
        <v>0</v>
      </c>
      <c r="K26" s="15">
        <v>0</v>
      </c>
      <c r="L26" s="15">
        <v>0</v>
      </c>
      <c r="M26" s="17">
        <v>9755</v>
      </c>
    </row>
    <row r="27" spans="1:14" x14ac:dyDescent="0.5">
      <c r="A27" s="13">
        <v>10</v>
      </c>
      <c r="B27" s="18" t="s">
        <v>77</v>
      </c>
      <c r="C27" s="14" t="s">
        <v>54</v>
      </c>
      <c r="D27" s="15" t="s">
        <v>6</v>
      </c>
      <c r="E27" s="19">
        <v>30</v>
      </c>
      <c r="F27" s="19">
        <v>0</v>
      </c>
      <c r="G27" s="19">
        <v>0</v>
      </c>
      <c r="H27" s="19"/>
      <c r="I27" s="19">
        <v>1</v>
      </c>
      <c r="J27" s="19">
        <v>0</v>
      </c>
      <c r="K27" s="19">
        <v>0</v>
      </c>
      <c r="L27" s="19">
        <v>0</v>
      </c>
      <c r="M27" s="20">
        <v>5339</v>
      </c>
    </row>
    <row r="28" spans="1:14" x14ac:dyDescent="0.5">
      <c r="A28" s="13">
        <v>10</v>
      </c>
      <c r="B28" s="14" t="s">
        <v>78</v>
      </c>
      <c r="C28" s="14" t="s">
        <v>54</v>
      </c>
      <c r="D28" s="15" t="s">
        <v>52</v>
      </c>
      <c r="E28" s="15">
        <v>10</v>
      </c>
      <c r="F28" s="15">
        <v>0</v>
      </c>
      <c r="G28" s="15">
        <v>0</v>
      </c>
      <c r="H28" s="15"/>
      <c r="I28" s="15">
        <v>0</v>
      </c>
      <c r="J28" s="15">
        <v>0</v>
      </c>
      <c r="K28" s="15">
        <v>0</v>
      </c>
      <c r="L28" s="15">
        <v>1</v>
      </c>
      <c r="M28" s="17">
        <v>7897</v>
      </c>
    </row>
    <row r="29" spans="1:14" x14ac:dyDescent="0.5">
      <c r="A29" s="13">
        <v>10</v>
      </c>
      <c r="B29" s="18" t="s">
        <v>79</v>
      </c>
      <c r="C29" s="14" t="s">
        <v>54</v>
      </c>
      <c r="D29" s="15" t="s">
        <v>52</v>
      </c>
      <c r="E29" s="19">
        <v>10</v>
      </c>
      <c r="F29" s="19">
        <v>0</v>
      </c>
      <c r="G29" s="19">
        <v>0</v>
      </c>
      <c r="H29" s="19"/>
      <c r="I29" s="19">
        <v>0</v>
      </c>
      <c r="J29" s="19">
        <v>0</v>
      </c>
      <c r="K29" s="19">
        <v>0</v>
      </c>
      <c r="L29" s="19">
        <v>1</v>
      </c>
      <c r="M29" s="17" t="s">
        <v>80</v>
      </c>
      <c r="N29" s="21" t="s">
        <v>81</v>
      </c>
    </row>
    <row r="30" spans="1:14" x14ac:dyDescent="0.5">
      <c r="A30" s="13">
        <v>10</v>
      </c>
      <c r="B30" s="14" t="s">
        <v>82</v>
      </c>
      <c r="C30" s="14" t="s">
        <v>54</v>
      </c>
      <c r="D30" s="15" t="s">
        <v>52</v>
      </c>
      <c r="E30" s="15">
        <v>10</v>
      </c>
      <c r="F30" s="15">
        <v>0</v>
      </c>
      <c r="G30" s="15">
        <v>0</v>
      </c>
      <c r="H30" s="15"/>
      <c r="I30" s="15">
        <v>0</v>
      </c>
      <c r="J30" s="15">
        <v>0</v>
      </c>
      <c r="K30" s="15">
        <v>0</v>
      </c>
      <c r="L30" s="15">
        <v>1</v>
      </c>
      <c r="M30" s="17" t="s">
        <v>80</v>
      </c>
      <c r="N30" s="21" t="s">
        <v>81</v>
      </c>
    </row>
    <row r="31" spans="1:14" x14ac:dyDescent="0.5">
      <c r="A31" s="13">
        <v>10</v>
      </c>
      <c r="B31" s="14" t="s">
        <v>83</v>
      </c>
      <c r="C31" s="14" t="s">
        <v>54</v>
      </c>
      <c r="D31" s="15" t="s">
        <v>52</v>
      </c>
      <c r="E31" s="15">
        <v>10</v>
      </c>
      <c r="F31" s="15">
        <v>0</v>
      </c>
      <c r="G31" s="15">
        <v>0</v>
      </c>
      <c r="H31" s="15"/>
      <c r="I31" s="15">
        <v>0</v>
      </c>
      <c r="J31" s="15">
        <v>0</v>
      </c>
      <c r="K31" s="15">
        <v>0</v>
      </c>
      <c r="L31" s="15">
        <v>1</v>
      </c>
      <c r="M31" s="17" t="s">
        <v>80</v>
      </c>
      <c r="N31" s="21" t="s">
        <v>81</v>
      </c>
    </row>
    <row r="32" spans="1:14" x14ac:dyDescent="0.5">
      <c r="A32" s="13">
        <v>10</v>
      </c>
      <c r="B32" s="14" t="s">
        <v>84</v>
      </c>
      <c r="C32" s="14" t="s">
        <v>54</v>
      </c>
      <c r="D32" s="15" t="s">
        <v>52</v>
      </c>
      <c r="E32" s="15">
        <v>10</v>
      </c>
      <c r="F32" s="15">
        <v>0</v>
      </c>
      <c r="G32" s="15">
        <v>0</v>
      </c>
      <c r="H32" s="15"/>
      <c r="I32" s="15">
        <v>0</v>
      </c>
      <c r="J32" s="15">
        <v>0</v>
      </c>
      <c r="K32" s="15">
        <v>0</v>
      </c>
      <c r="L32" s="15">
        <v>1</v>
      </c>
      <c r="M32" s="17" t="s">
        <v>80</v>
      </c>
      <c r="N32" s="21" t="s">
        <v>81</v>
      </c>
    </row>
    <row r="33" spans="1:13" x14ac:dyDescent="0.5">
      <c r="D33" s="23" t="s">
        <v>147</v>
      </c>
      <c r="E33" s="23">
        <f>SUM(E7:E32)</f>
        <v>2783</v>
      </c>
      <c r="F33" s="23">
        <f t="shared" ref="F33:M33" si="0">SUM(F7:F32)</f>
        <v>237</v>
      </c>
      <c r="G33" s="23">
        <f t="shared" si="0"/>
        <v>24</v>
      </c>
      <c r="H33" s="23">
        <f t="shared" si="0"/>
        <v>216</v>
      </c>
      <c r="I33" s="23">
        <f t="shared" si="0"/>
        <v>50</v>
      </c>
      <c r="J33" s="23">
        <f t="shared" si="0"/>
        <v>1</v>
      </c>
      <c r="K33" s="23">
        <f t="shared" si="0"/>
        <v>9</v>
      </c>
      <c r="L33" s="23">
        <f t="shared" si="0"/>
        <v>5</v>
      </c>
      <c r="M33" s="59">
        <f t="shared" si="0"/>
        <v>936796</v>
      </c>
    </row>
    <row r="34" spans="1:13" x14ac:dyDescent="0.5">
      <c r="A34" s="22" t="s">
        <v>131</v>
      </c>
    </row>
    <row r="35" spans="1:13" x14ac:dyDescent="0.5">
      <c r="A35" s="22" t="s">
        <v>130</v>
      </c>
    </row>
  </sheetData>
  <mergeCells count="2">
    <mergeCell ref="A2:M2"/>
    <mergeCell ref="A1:M1"/>
  </mergeCells>
  <printOptions horizontalCentered="1"/>
  <pageMargins left="0" right="0" top="0.35433070866141736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1" sqref="G11"/>
    </sheetView>
  </sheetViews>
  <sheetFormatPr defaultRowHeight="21.75" x14ac:dyDescent="0.5"/>
  <cols>
    <col min="1" max="1" width="7.75" style="22" customWidth="1"/>
    <col min="2" max="2" width="16" style="22" customWidth="1"/>
    <col min="3" max="8" width="9" style="22"/>
    <col min="9" max="9" width="8.25" style="22" customWidth="1"/>
    <col min="10" max="10" width="8" style="22" customWidth="1"/>
    <col min="11" max="11" width="8.5" style="22" customWidth="1"/>
    <col min="12" max="12" width="9" style="22" customWidth="1"/>
    <col min="13" max="13" width="9.625" style="22" bestFit="1" customWidth="1"/>
    <col min="14" max="14" width="0" hidden="1" customWidth="1"/>
  </cols>
  <sheetData>
    <row r="1" spans="1:14" x14ac:dyDescent="0.5">
      <c r="A1" s="76" t="s">
        <v>135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5">
      <c r="A2" s="1" t="s">
        <v>7</v>
      </c>
      <c r="B2" s="2" t="s">
        <v>8</v>
      </c>
      <c r="C2" s="3" t="s">
        <v>9</v>
      </c>
      <c r="D2" s="2" t="s">
        <v>10</v>
      </c>
      <c r="E2" s="3" t="s">
        <v>0</v>
      </c>
      <c r="F2" s="2" t="s">
        <v>1</v>
      </c>
      <c r="G2" s="3" t="s">
        <v>1</v>
      </c>
      <c r="H2" s="2" t="s">
        <v>11</v>
      </c>
      <c r="I2" s="3" t="s">
        <v>12</v>
      </c>
      <c r="J2" s="2" t="s">
        <v>12</v>
      </c>
      <c r="K2" s="3" t="s">
        <v>12</v>
      </c>
      <c r="L2" s="2" t="s">
        <v>12</v>
      </c>
      <c r="M2" s="4" t="s">
        <v>13</v>
      </c>
    </row>
    <row r="3" spans="1:14" x14ac:dyDescent="0.5">
      <c r="A3" s="5" t="s">
        <v>14</v>
      </c>
      <c r="B3" s="6" t="s">
        <v>15</v>
      </c>
      <c r="C3" s="7"/>
      <c r="D3" s="6" t="s">
        <v>16</v>
      </c>
      <c r="E3" s="7"/>
      <c r="F3" s="6" t="s">
        <v>2</v>
      </c>
      <c r="G3" s="7" t="s">
        <v>3</v>
      </c>
      <c r="H3" s="6" t="s">
        <v>17</v>
      </c>
      <c r="I3" s="7" t="s">
        <v>18</v>
      </c>
      <c r="J3" s="6" t="s">
        <v>19</v>
      </c>
      <c r="K3" s="7" t="s">
        <v>20</v>
      </c>
      <c r="L3" s="6" t="s">
        <v>21</v>
      </c>
      <c r="M3" s="8" t="s">
        <v>22</v>
      </c>
    </row>
    <row r="4" spans="1:14" x14ac:dyDescent="0.5">
      <c r="A4" s="5"/>
      <c r="B4" s="6"/>
      <c r="C4" s="7"/>
      <c r="D4" s="6" t="s">
        <v>23</v>
      </c>
      <c r="E4" s="7"/>
      <c r="F4" s="6"/>
      <c r="G4" s="7"/>
      <c r="H4" s="6" t="s">
        <v>24</v>
      </c>
      <c r="I4" s="7" t="s">
        <v>25</v>
      </c>
      <c r="J4" s="6" t="s">
        <v>26</v>
      </c>
      <c r="K4" s="7" t="s">
        <v>27</v>
      </c>
      <c r="L4" s="6" t="s">
        <v>26</v>
      </c>
      <c r="M4" s="8" t="s">
        <v>28</v>
      </c>
    </row>
    <row r="5" spans="1:14" x14ac:dyDescent="0.5">
      <c r="A5" s="9"/>
      <c r="B5" s="10"/>
      <c r="C5" s="11"/>
      <c r="D5" s="10"/>
      <c r="E5" s="11"/>
      <c r="F5" s="10"/>
      <c r="G5" s="11"/>
      <c r="H5" s="10" t="s">
        <v>29</v>
      </c>
      <c r="I5" s="11"/>
      <c r="J5" s="10"/>
      <c r="K5" s="11"/>
      <c r="L5" s="10"/>
      <c r="M5" s="12"/>
    </row>
    <row r="6" spans="1:14" x14ac:dyDescent="0.5">
      <c r="A6" s="23">
        <v>10</v>
      </c>
      <c r="B6" s="14" t="s">
        <v>85</v>
      </c>
      <c r="C6" s="14" t="s">
        <v>86</v>
      </c>
      <c r="D6" s="15" t="s">
        <v>87</v>
      </c>
      <c r="E6" s="14">
        <v>537</v>
      </c>
      <c r="F6" s="14">
        <v>19</v>
      </c>
      <c r="G6" s="14">
        <v>8</v>
      </c>
      <c r="H6" s="73">
        <v>87.76</v>
      </c>
      <c r="I6" s="14">
        <v>8</v>
      </c>
      <c r="J6" s="14">
        <v>0</v>
      </c>
      <c r="K6" s="14">
        <v>3</v>
      </c>
      <c r="L6" s="14">
        <v>0</v>
      </c>
      <c r="M6" s="24">
        <v>212415</v>
      </c>
    </row>
    <row r="7" spans="1:14" x14ac:dyDescent="0.5">
      <c r="A7" s="23">
        <v>10</v>
      </c>
      <c r="B7" s="14" t="s">
        <v>88</v>
      </c>
      <c r="C7" s="14" t="s">
        <v>86</v>
      </c>
      <c r="D7" s="15" t="s">
        <v>58</v>
      </c>
      <c r="E7" s="14">
        <v>204</v>
      </c>
      <c r="F7" s="14">
        <v>8</v>
      </c>
      <c r="G7" s="14">
        <v>6</v>
      </c>
      <c r="H7" s="14">
        <f>9/30</f>
        <v>0.3</v>
      </c>
      <c r="I7" s="14">
        <v>4</v>
      </c>
      <c r="J7" s="14">
        <v>0</v>
      </c>
      <c r="K7" s="14">
        <v>1</v>
      </c>
      <c r="L7" s="14">
        <v>0</v>
      </c>
      <c r="M7" s="25">
        <v>64575</v>
      </c>
    </row>
    <row r="8" spans="1:14" x14ac:dyDescent="0.5">
      <c r="A8" s="23">
        <v>10</v>
      </c>
      <c r="B8" s="14" t="s">
        <v>89</v>
      </c>
      <c r="C8" s="14" t="s">
        <v>86</v>
      </c>
      <c r="D8" s="15" t="s">
        <v>61</v>
      </c>
      <c r="E8" s="14">
        <v>113</v>
      </c>
      <c r="F8" s="14">
        <v>0</v>
      </c>
      <c r="G8" s="14">
        <v>0</v>
      </c>
      <c r="H8" s="14">
        <v>0</v>
      </c>
      <c r="I8" s="14">
        <v>2</v>
      </c>
      <c r="J8" s="14">
        <v>0</v>
      </c>
      <c r="K8" s="14">
        <v>1</v>
      </c>
      <c r="L8" s="14">
        <v>0</v>
      </c>
      <c r="M8" s="25">
        <v>32126</v>
      </c>
    </row>
    <row r="9" spans="1:14" x14ac:dyDescent="0.5">
      <c r="A9" s="23">
        <v>10</v>
      </c>
      <c r="B9" s="14" t="s">
        <v>90</v>
      </c>
      <c r="C9" s="14" t="s">
        <v>86</v>
      </c>
      <c r="D9" s="15" t="s">
        <v>61</v>
      </c>
      <c r="E9" s="14">
        <v>100</v>
      </c>
      <c r="F9" s="14">
        <v>0</v>
      </c>
      <c r="G9" s="14">
        <v>0</v>
      </c>
      <c r="H9" s="14">
        <v>1</v>
      </c>
      <c r="I9" s="14">
        <v>1</v>
      </c>
      <c r="J9" s="14">
        <v>0</v>
      </c>
      <c r="K9" s="14"/>
      <c r="L9" s="14">
        <v>0</v>
      </c>
      <c r="M9" s="25">
        <v>34260</v>
      </c>
    </row>
    <row r="10" spans="1:14" x14ac:dyDescent="0.5">
      <c r="A10" s="23">
        <v>10</v>
      </c>
      <c r="B10" s="14" t="s">
        <v>91</v>
      </c>
      <c r="C10" s="14" t="s">
        <v>86</v>
      </c>
      <c r="D10" s="15" t="s">
        <v>92</v>
      </c>
      <c r="E10" s="14">
        <v>92</v>
      </c>
      <c r="F10" s="14">
        <v>0</v>
      </c>
      <c r="G10" s="14">
        <v>0</v>
      </c>
      <c r="H10" s="14"/>
      <c r="I10" s="14">
        <v>1</v>
      </c>
      <c r="J10" s="14">
        <v>0</v>
      </c>
      <c r="K10" s="14">
        <v>1</v>
      </c>
      <c r="L10" s="14">
        <v>0</v>
      </c>
      <c r="M10" s="25">
        <v>29522</v>
      </c>
    </row>
    <row r="11" spans="1:14" x14ac:dyDescent="0.5">
      <c r="A11" s="23">
        <v>10</v>
      </c>
      <c r="B11" s="14" t="s">
        <v>93</v>
      </c>
      <c r="C11" s="14" t="s">
        <v>86</v>
      </c>
      <c r="D11" s="15" t="s">
        <v>92</v>
      </c>
      <c r="E11" s="14">
        <v>107</v>
      </c>
      <c r="F11" s="14">
        <v>0</v>
      </c>
      <c r="G11" s="14">
        <v>0</v>
      </c>
      <c r="H11" s="14"/>
      <c r="I11" s="14">
        <v>2</v>
      </c>
      <c r="J11" s="14">
        <v>0</v>
      </c>
      <c r="K11" s="14">
        <v>0</v>
      </c>
      <c r="L11" s="14">
        <v>0</v>
      </c>
      <c r="M11" s="25">
        <v>25866</v>
      </c>
    </row>
    <row r="12" spans="1:14" x14ac:dyDescent="0.5">
      <c r="A12" s="23">
        <v>10</v>
      </c>
      <c r="B12" s="14" t="s">
        <v>94</v>
      </c>
      <c r="C12" s="14" t="s">
        <v>86</v>
      </c>
      <c r="D12" s="15" t="s">
        <v>6</v>
      </c>
      <c r="E12" s="14">
        <v>30</v>
      </c>
      <c r="F12" s="14">
        <v>0</v>
      </c>
      <c r="G12" s="14">
        <v>0</v>
      </c>
      <c r="H12" s="14"/>
      <c r="I12" s="14">
        <v>0</v>
      </c>
      <c r="J12" s="14">
        <v>0</v>
      </c>
      <c r="K12" s="14">
        <v>1</v>
      </c>
      <c r="L12" s="14">
        <v>0</v>
      </c>
      <c r="M12" s="25">
        <v>6400</v>
      </c>
    </row>
    <row r="13" spans="1:14" x14ac:dyDescent="0.5">
      <c r="A13" s="23">
        <v>10</v>
      </c>
      <c r="B13" s="14" t="s">
        <v>95</v>
      </c>
      <c r="C13" s="14" t="s">
        <v>86</v>
      </c>
      <c r="D13" s="15" t="s">
        <v>6</v>
      </c>
      <c r="E13" s="14">
        <v>86</v>
      </c>
      <c r="F13" s="14">
        <v>0</v>
      </c>
      <c r="G13" s="14">
        <v>0</v>
      </c>
      <c r="H13" s="14"/>
      <c r="I13" s="14">
        <v>1</v>
      </c>
      <c r="J13" s="14">
        <v>0</v>
      </c>
      <c r="K13" s="14">
        <v>0</v>
      </c>
      <c r="L13" s="14">
        <v>0</v>
      </c>
      <c r="M13" s="25">
        <v>20913</v>
      </c>
    </row>
    <row r="14" spans="1:14" x14ac:dyDescent="0.5">
      <c r="A14" s="23">
        <v>10</v>
      </c>
      <c r="B14" s="14" t="s">
        <v>96</v>
      </c>
      <c r="C14" s="14" t="s">
        <v>86</v>
      </c>
      <c r="D14" s="15" t="s">
        <v>6</v>
      </c>
      <c r="E14" s="14">
        <v>36</v>
      </c>
      <c r="F14" s="14">
        <v>0</v>
      </c>
      <c r="G14" s="14">
        <v>0</v>
      </c>
      <c r="H14" s="14"/>
      <c r="I14" s="14">
        <v>0</v>
      </c>
      <c r="J14" s="14">
        <v>0</v>
      </c>
      <c r="K14" s="14">
        <v>1</v>
      </c>
      <c r="L14" s="14">
        <v>0</v>
      </c>
      <c r="M14" s="25">
        <v>11055</v>
      </c>
    </row>
    <row r="15" spans="1:14" x14ac:dyDescent="0.5">
      <c r="A15" s="23">
        <v>10</v>
      </c>
      <c r="B15" s="14" t="s">
        <v>97</v>
      </c>
      <c r="C15" s="14" t="s">
        <v>86</v>
      </c>
      <c r="D15" s="15" t="s">
        <v>6</v>
      </c>
      <c r="E15" s="14">
        <v>60</v>
      </c>
      <c r="F15" s="14">
        <v>0</v>
      </c>
      <c r="G15" s="14">
        <v>0</v>
      </c>
      <c r="H15" s="14"/>
      <c r="I15" s="14">
        <v>0</v>
      </c>
      <c r="J15" s="14">
        <v>0</v>
      </c>
      <c r="K15" s="14">
        <v>1</v>
      </c>
      <c r="L15" s="14">
        <v>0</v>
      </c>
      <c r="M15" s="25">
        <v>9033</v>
      </c>
    </row>
    <row r="16" spans="1:14" x14ac:dyDescent="0.5">
      <c r="A16" s="23">
        <v>10</v>
      </c>
      <c r="B16" s="14" t="s">
        <v>98</v>
      </c>
      <c r="C16" s="14" t="s">
        <v>86</v>
      </c>
      <c r="D16" s="15" t="s">
        <v>6</v>
      </c>
      <c r="E16" s="14">
        <v>30</v>
      </c>
      <c r="F16" s="14">
        <v>0</v>
      </c>
      <c r="G16" s="14">
        <v>0</v>
      </c>
      <c r="H16" s="14"/>
      <c r="I16" s="14">
        <v>1</v>
      </c>
      <c r="J16" s="14">
        <v>0</v>
      </c>
      <c r="K16" s="14">
        <v>0</v>
      </c>
      <c r="L16" s="14">
        <v>0</v>
      </c>
      <c r="M16" s="25">
        <v>5664</v>
      </c>
      <c r="N16" t="s">
        <v>136</v>
      </c>
    </row>
    <row r="17" spans="1:13" x14ac:dyDescent="0.5">
      <c r="A17" s="23">
        <v>10</v>
      </c>
      <c r="B17" s="14" t="s">
        <v>99</v>
      </c>
      <c r="C17" s="14" t="s">
        <v>86</v>
      </c>
      <c r="D17" s="15" t="s">
        <v>6</v>
      </c>
      <c r="E17" s="14">
        <v>35</v>
      </c>
      <c r="F17" s="26">
        <v>0</v>
      </c>
      <c r="G17" s="14">
        <v>0</v>
      </c>
      <c r="H17" s="14"/>
      <c r="I17" s="14">
        <v>0</v>
      </c>
      <c r="J17" s="14">
        <v>0</v>
      </c>
      <c r="K17" s="14">
        <v>1</v>
      </c>
      <c r="L17" s="14">
        <v>0</v>
      </c>
      <c r="M17" s="25">
        <v>7075</v>
      </c>
    </row>
    <row r="18" spans="1:13" x14ac:dyDescent="0.5">
      <c r="A18" s="23">
        <v>10</v>
      </c>
      <c r="B18" s="14" t="s">
        <v>100</v>
      </c>
      <c r="C18" s="14" t="s">
        <v>86</v>
      </c>
      <c r="D18" s="15" t="s">
        <v>6</v>
      </c>
      <c r="E18" s="14">
        <v>30</v>
      </c>
      <c r="F18" s="14">
        <v>0</v>
      </c>
      <c r="G18" s="14">
        <v>0</v>
      </c>
      <c r="H18" s="14"/>
      <c r="I18" s="14">
        <v>0</v>
      </c>
      <c r="J18" s="14">
        <v>0</v>
      </c>
      <c r="K18" s="14">
        <v>1</v>
      </c>
      <c r="L18" s="14">
        <v>0</v>
      </c>
      <c r="M18" s="25">
        <v>6849</v>
      </c>
    </row>
    <row r="19" spans="1:13" x14ac:dyDescent="0.5">
      <c r="A19" s="23">
        <v>10</v>
      </c>
      <c r="B19" s="14" t="s">
        <v>101</v>
      </c>
      <c r="C19" s="14" t="s">
        <v>86</v>
      </c>
      <c r="D19" s="15" t="s">
        <v>6</v>
      </c>
      <c r="E19" s="14">
        <v>30</v>
      </c>
      <c r="F19" s="14">
        <v>0</v>
      </c>
      <c r="G19" s="14">
        <v>0</v>
      </c>
      <c r="H19" s="14"/>
      <c r="I19" s="14">
        <v>0</v>
      </c>
      <c r="J19" s="14">
        <v>0</v>
      </c>
      <c r="K19" s="14">
        <v>1</v>
      </c>
      <c r="L19" s="14">
        <v>0</v>
      </c>
      <c r="M19" s="25">
        <v>12361</v>
      </c>
    </row>
    <row r="20" spans="1:13" x14ac:dyDescent="0.5">
      <c r="A20" s="23">
        <v>10</v>
      </c>
      <c r="B20" s="14" t="s">
        <v>102</v>
      </c>
      <c r="C20" s="14" t="s">
        <v>86</v>
      </c>
      <c r="D20" s="15" t="s">
        <v>6</v>
      </c>
      <c r="E20" s="14">
        <v>30</v>
      </c>
      <c r="F20" s="14">
        <v>0</v>
      </c>
      <c r="G20" s="14">
        <v>0</v>
      </c>
      <c r="H20" s="14"/>
      <c r="I20" s="14">
        <v>0</v>
      </c>
      <c r="J20" s="14">
        <v>0</v>
      </c>
      <c r="K20" s="14">
        <v>1</v>
      </c>
      <c r="L20" s="14">
        <v>0</v>
      </c>
      <c r="M20" s="25">
        <v>6954</v>
      </c>
    </row>
    <row r="21" spans="1:13" x14ac:dyDescent="0.5">
      <c r="A21" s="23">
        <v>10</v>
      </c>
      <c r="B21" s="14" t="s">
        <v>103</v>
      </c>
      <c r="C21" s="14" t="s">
        <v>86</v>
      </c>
      <c r="D21" s="15" t="s">
        <v>6</v>
      </c>
      <c r="E21" s="14">
        <v>30</v>
      </c>
      <c r="F21" s="14">
        <v>0</v>
      </c>
      <c r="G21" s="14">
        <v>0</v>
      </c>
      <c r="H21" s="14"/>
      <c r="I21" s="14">
        <v>0</v>
      </c>
      <c r="J21" s="14">
        <v>0</v>
      </c>
      <c r="K21" s="14">
        <v>1</v>
      </c>
      <c r="L21" s="14">
        <v>0</v>
      </c>
      <c r="M21" s="25">
        <v>6852</v>
      </c>
    </row>
    <row r="22" spans="1:13" x14ac:dyDescent="0.5">
      <c r="A22" s="23">
        <v>10</v>
      </c>
      <c r="B22" s="14" t="s">
        <v>104</v>
      </c>
      <c r="C22" s="14" t="s">
        <v>86</v>
      </c>
      <c r="D22" s="15" t="s">
        <v>6</v>
      </c>
      <c r="E22" s="14">
        <v>37</v>
      </c>
      <c r="F22" s="14">
        <v>0</v>
      </c>
      <c r="G22" s="14">
        <v>0</v>
      </c>
      <c r="H22" s="14"/>
      <c r="I22" s="14">
        <v>0</v>
      </c>
      <c r="J22" s="14">
        <v>0</v>
      </c>
      <c r="K22" s="14">
        <v>1</v>
      </c>
      <c r="L22" s="14">
        <v>0</v>
      </c>
      <c r="M22" s="25">
        <v>8520</v>
      </c>
    </row>
    <row r="23" spans="1:13" x14ac:dyDescent="0.5">
      <c r="A23" s="23">
        <v>10</v>
      </c>
      <c r="B23" s="14" t="s">
        <v>105</v>
      </c>
      <c r="C23" s="14" t="s">
        <v>86</v>
      </c>
      <c r="D23" s="15" t="s">
        <v>6</v>
      </c>
      <c r="E23" s="14">
        <v>30</v>
      </c>
      <c r="F23" s="14">
        <v>0</v>
      </c>
      <c r="G23" s="14">
        <v>0</v>
      </c>
      <c r="H23" s="14"/>
      <c r="I23" s="14">
        <v>0</v>
      </c>
      <c r="J23" s="14">
        <v>0</v>
      </c>
      <c r="K23" s="14">
        <v>1</v>
      </c>
      <c r="L23" s="14">
        <v>0</v>
      </c>
      <c r="M23" s="25">
        <v>5848</v>
      </c>
    </row>
    <row r="24" spans="1:13" x14ac:dyDescent="0.5">
      <c r="A24" s="23">
        <v>10</v>
      </c>
      <c r="B24" s="27" t="s">
        <v>106</v>
      </c>
      <c r="C24" s="27" t="s">
        <v>86</v>
      </c>
      <c r="D24" s="60" t="s">
        <v>6</v>
      </c>
      <c r="E24" s="28">
        <v>30</v>
      </c>
      <c r="F24" s="27">
        <v>4</v>
      </c>
      <c r="G24" s="27">
        <v>0</v>
      </c>
      <c r="H24" s="27">
        <v>39</v>
      </c>
      <c r="I24" s="28">
        <v>1</v>
      </c>
      <c r="J24" s="27">
        <v>0</v>
      </c>
      <c r="K24" s="28">
        <v>0</v>
      </c>
      <c r="L24" s="27">
        <v>0</v>
      </c>
      <c r="M24" s="29">
        <v>6783</v>
      </c>
    </row>
    <row r="25" spans="1:13" x14ac:dyDescent="0.5">
      <c r="A25" s="23"/>
      <c r="B25" s="18" t="s">
        <v>107</v>
      </c>
      <c r="C25" s="18"/>
      <c r="D25" s="19"/>
      <c r="E25" s="30"/>
      <c r="F25" s="18"/>
      <c r="G25" s="18"/>
      <c r="H25" s="18"/>
      <c r="I25" s="30"/>
      <c r="J25" s="18"/>
      <c r="K25" s="30"/>
      <c r="L25" s="18"/>
      <c r="M25" s="31"/>
    </row>
    <row r="26" spans="1:13" x14ac:dyDescent="0.5">
      <c r="A26" s="23">
        <v>10</v>
      </c>
      <c r="B26" s="18" t="s">
        <v>108</v>
      </c>
      <c r="C26" s="18" t="s">
        <v>86</v>
      </c>
      <c r="D26" s="15" t="s">
        <v>52</v>
      </c>
      <c r="E26" s="18">
        <v>10</v>
      </c>
      <c r="F26" s="18">
        <v>0</v>
      </c>
      <c r="G26" s="18">
        <v>0</v>
      </c>
      <c r="H26" s="18"/>
      <c r="I26" s="18">
        <v>0</v>
      </c>
      <c r="J26" s="18">
        <v>0</v>
      </c>
      <c r="K26" s="18">
        <v>0</v>
      </c>
      <c r="L26" s="18">
        <v>0</v>
      </c>
      <c r="M26" s="32">
        <v>0</v>
      </c>
    </row>
    <row r="27" spans="1:13" x14ac:dyDescent="0.5">
      <c r="A27" s="23">
        <v>10</v>
      </c>
      <c r="B27" s="14" t="s">
        <v>109</v>
      </c>
      <c r="C27" s="14" t="s">
        <v>86</v>
      </c>
      <c r="D27" s="15" t="s">
        <v>52</v>
      </c>
      <c r="E27" s="14">
        <v>10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25">
        <v>0</v>
      </c>
    </row>
    <row r="28" spans="1:13" x14ac:dyDescent="0.5">
      <c r="A28" s="23">
        <v>10</v>
      </c>
      <c r="B28" s="14" t="s">
        <v>110</v>
      </c>
      <c r="C28" s="14" t="s">
        <v>86</v>
      </c>
      <c r="D28" s="15" t="s">
        <v>52</v>
      </c>
      <c r="E28" s="14">
        <v>10</v>
      </c>
      <c r="F28" s="14">
        <v>0</v>
      </c>
      <c r="G28" s="14">
        <v>0</v>
      </c>
      <c r="H28" s="14"/>
      <c r="I28" s="14">
        <v>0</v>
      </c>
      <c r="J28" s="14">
        <v>0</v>
      </c>
      <c r="K28" s="14">
        <v>0</v>
      </c>
      <c r="L28" s="14">
        <v>0</v>
      </c>
      <c r="M28" s="25">
        <v>0</v>
      </c>
    </row>
    <row r="29" spans="1:13" x14ac:dyDescent="0.5">
      <c r="D29" s="23" t="s">
        <v>147</v>
      </c>
      <c r="E29" s="23">
        <f>SUM(E3:E28)</f>
        <v>1677</v>
      </c>
      <c r="F29" s="23">
        <f t="shared" ref="F29:M29" si="0">SUM(F3:F28)</f>
        <v>31</v>
      </c>
      <c r="G29" s="23">
        <f t="shared" si="0"/>
        <v>14</v>
      </c>
      <c r="H29" s="23">
        <f t="shared" si="0"/>
        <v>128.06</v>
      </c>
      <c r="I29" s="23">
        <f t="shared" si="0"/>
        <v>21</v>
      </c>
      <c r="J29" s="23">
        <f t="shared" si="0"/>
        <v>0</v>
      </c>
      <c r="K29" s="23">
        <f t="shared" si="0"/>
        <v>16</v>
      </c>
      <c r="L29" s="23">
        <f t="shared" si="0"/>
        <v>0</v>
      </c>
      <c r="M29" s="59">
        <f t="shared" si="0"/>
        <v>513071</v>
      </c>
    </row>
  </sheetData>
  <mergeCells count="1">
    <mergeCell ref="A1:M1"/>
  </mergeCells>
  <printOptions horizontalCentered="1"/>
  <pageMargins left="0" right="0" top="0.35433070866141736" bottom="0.15748031496062992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I6" sqref="I6"/>
    </sheetView>
  </sheetViews>
  <sheetFormatPr defaultRowHeight="14.25" x14ac:dyDescent="0.2"/>
  <cols>
    <col min="2" max="2" width="12.75" bestFit="1" customWidth="1"/>
    <col min="3" max="3" width="8.25" bestFit="1" customWidth="1"/>
    <col min="8" max="8" width="11" customWidth="1"/>
    <col min="13" max="13" width="9.625" bestFit="1" customWidth="1"/>
  </cols>
  <sheetData>
    <row r="1" spans="1:15" ht="21.75" x14ac:dyDescent="0.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5" s="33" customFormat="1" ht="24" x14ac:dyDescent="0.55000000000000004">
      <c r="A2" s="75" t="s">
        <v>113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5" s="33" customFormat="1" ht="96" x14ac:dyDescent="0.55000000000000004">
      <c r="A3" s="34" t="s">
        <v>31</v>
      </c>
      <c r="B3" s="34" t="s">
        <v>32</v>
      </c>
      <c r="C3" s="34" t="s">
        <v>9</v>
      </c>
      <c r="D3" s="34" t="s">
        <v>33</v>
      </c>
      <c r="E3" s="34" t="s">
        <v>0</v>
      </c>
      <c r="F3" s="34" t="s">
        <v>34</v>
      </c>
      <c r="G3" s="34" t="s">
        <v>35</v>
      </c>
      <c r="H3" s="34" t="s">
        <v>36</v>
      </c>
      <c r="I3" s="34" t="s">
        <v>37</v>
      </c>
      <c r="J3" s="34" t="s">
        <v>38</v>
      </c>
      <c r="K3" s="34" t="s">
        <v>39</v>
      </c>
      <c r="L3" s="34" t="s">
        <v>40</v>
      </c>
      <c r="M3" s="34" t="s">
        <v>41</v>
      </c>
      <c r="N3" s="35"/>
      <c r="O3" s="35"/>
    </row>
    <row r="4" spans="1:15" s="33" customFormat="1" ht="24" x14ac:dyDescent="0.55000000000000004">
      <c r="A4" s="44">
        <v>10</v>
      </c>
      <c r="B4" s="45" t="s">
        <v>42</v>
      </c>
      <c r="C4" s="45" t="s">
        <v>43</v>
      </c>
      <c r="D4" s="44" t="s">
        <v>5</v>
      </c>
      <c r="E4" s="45">
        <v>370</v>
      </c>
      <c r="F4" s="45">
        <v>16</v>
      </c>
      <c r="G4" s="45">
        <v>8</v>
      </c>
      <c r="H4" s="45">
        <v>12</v>
      </c>
      <c r="I4" s="45">
        <v>9</v>
      </c>
      <c r="J4" s="45">
        <v>3</v>
      </c>
      <c r="K4" s="45">
        <v>1</v>
      </c>
      <c r="L4" s="45">
        <v>0</v>
      </c>
      <c r="M4" s="36">
        <v>99043</v>
      </c>
    </row>
    <row r="5" spans="1:15" s="33" customFormat="1" ht="24" x14ac:dyDescent="0.55000000000000004">
      <c r="A5" s="46">
        <v>10</v>
      </c>
      <c r="B5" s="47" t="s">
        <v>44</v>
      </c>
      <c r="C5" s="47" t="s">
        <v>43</v>
      </c>
      <c r="D5" s="46" t="s">
        <v>61</v>
      </c>
      <c r="E5" s="47">
        <v>60</v>
      </c>
      <c r="F5" s="47">
        <v>0</v>
      </c>
      <c r="G5" s="47">
        <v>0</v>
      </c>
      <c r="H5" s="47"/>
      <c r="I5" s="47">
        <v>2</v>
      </c>
      <c r="J5" s="47">
        <v>0</v>
      </c>
      <c r="K5" s="47">
        <v>0</v>
      </c>
      <c r="L5" s="47">
        <v>0</v>
      </c>
      <c r="M5" s="37">
        <v>24161</v>
      </c>
    </row>
    <row r="6" spans="1:15" s="33" customFormat="1" ht="24" x14ac:dyDescent="0.55000000000000004">
      <c r="A6" s="46">
        <v>10</v>
      </c>
      <c r="B6" s="47" t="s">
        <v>45</v>
      </c>
      <c r="C6" s="47" t="s">
        <v>43</v>
      </c>
      <c r="D6" s="46" t="s">
        <v>6</v>
      </c>
      <c r="E6" s="47">
        <v>30</v>
      </c>
      <c r="F6" s="47">
        <v>0</v>
      </c>
      <c r="G6" s="47">
        <v>0</v>
      </c>
      <c r="H6" s="47"/>
      <c r="I6" s="47">
        <v>0</v>
      </c>
      <c r="J6" s="47">
        <v>0</v>
      </c>
      <c r="K6" s="47">
        <v>0</v>
      </c>
      <c r="L6" s="47">
        <v>0</v>
      </c>
      <c r="M6" s="37">
        <v>4277</v>
      </c>
    </row>
    <row r="7" spans="1:15" s="33" customFormat="1" ht="24" x14ac:dyDescent="0.55000000000000004">
      <c r="A7" s="46">
        <v>10</v>
      </c>
      <c r="B7" s="47" t="s">
        <v>46</v>
      </c>
      <c r="C7" s="47" t="s">
        <v>43</v>
      </c>
      <c r="D7" s="46" t="s">
        <v>6</v>
      </c>
      <c r="E7" s="47">
        <v>30</v>
      </c>
      <c r="F7" s="47">
        <v>0</v>
      </c>
      <c r="G7" s="47">
        <v>0</v>
      </c>
      <c r="H7" s="47"/>
      <c r="I7" s="47">
        <v>1</v>
      </c>
      <c r="J7" s="47">
        <v>0</v>
      </c>
      <c r="K7" s="47">
        <v>0</v>
      </c>
      <c r="L7" s="47">
        <v>0</v>
      </c>
      <c r="M7" s="37">
        <v>9963</v>
      </c>
    </row>
    <row r="8" spans="1:15" s="33" customFormat="1" ht="24" x14ac:dyDescent="0.55000000000000004">
      <c r="A8" s="46">
        <v>10</v>
      </c>
      <c r="B8" s="47" t="s">
        <v>47</v>
      </c>
      <c r="C8" s="47" t="s">
        <v>43</v>
      </c>
      <c r="D8" s="46" t="s">
        <v>6</v>
      </c>
      <c r="E8" s="47">
        <v>60</v>
      </c>
      <c r="F8" s="47">
        <v>0</v>
      </c>
      <c r="G8" s="47">
        <v>0</v>
      </c>
      <c r="H8" s="47"/>
      <c r="I8" s="47">
        <v>1</v>
      </c>
      <c r="J8" s="47">
        <v>0</v>
      </c>
      <c r="K8" s="47">
        <v>0</v>
      </c>
      <c r="L8" s="47">
        <v>0</v>
      </c>
      <c r="M8" s="37">
        <v>10506</v>
      </c>
    </row>
    <row r="9" spans="1:15" s="33" customFormat="1" ht="24" x14ac:dyDescent="0.55000000000000004">
      <c r="A9" s="46">
        <v>10</v>
      </c>
      <c r="B9" s="47" t="s">
        <v>48</v>
      </c>
      <c r="C9" s="47" t="s">
        <v>43</v>
      </c>
      <c r="D9" s="46" t="s">
        <v>6</v>
      </c>
      <c r="E9" s="47">
        <v>30</v>
      </c>
      <c r="F9" s="47">
        <v>0</v>
      </c>
      <c r="G9" s="47">
        <v>0</v>
      </c>
      <c r="H9" s="47"/>
      <c r="I9" s="47">
        <v>0</v>
      </c>
      <c r="J9" s="47">
        <v>0</v>
      </c>
      <c r="K9" s="47">
        <v>1</v>
      </c>
      <c r="L9" s="47">
        <v>0</v>
      </c>
      <c r="M9" s="37">
        <v>3925</v>
      </c>
    </row>
    <row r="10" spans="1:15" s="33" customFormat="1" ht="24" x14ac:dyDescent="0.55000000000000004">
      <c r="A10" s="46">
        <v>10</v>
      </c>
      <c r="B10" s="47" t="s">
        <v>49</v>
      </c>
      <c r="C10" s="47" t="s">
        <v>43</v>
      </c>
      <c r="D10" s="46" t="s">
        <v>6</v>
      </c>
      <c r="E10" s="47">
        <v>30</v>
      </c>
      <c r="F10" s="47">
        <v>0</v>
      </c>
      <c r="G10" s="47">
        <v>0</v>
      </c>
      <c r="H10" s="47"/>
      <c r="I10" s="47">
        <v>1</v>
      </c>
      <c r="J10" s="47">
        <v>0</v>
      </c>
      <c r="K10" s="47">
        <v>1</v>
      </c>
      <c r="L10" s="47">
        <v>0</v>
      </c>
      <c r="M10" s="37">
        <v>13388</v>
      </c>
    </row>
    <row r="11" spans="1:15" s="33" customFormat="1" ht="24" x14ac:dyDescent="0.55000000000000004">
      <c r="A11" s="46">
        <v>10</v>
      </c>
      <c r="B11" s="47" t="s">
        <v>50</v>
      </c>
      <c r="C11" s="47" t="s">
        <v>43</v>
      </c>
      <c r="D11" s="46" t="s">
        <v>6</v>
      </c>
      <c r="E11" s="47">
        <v>30</v>
      </c>
      <c r="F11" s="47">
        <v>0</v>
      </c>
      <c r="G11" s="47">
        <v>0</v>
      </c>
      <c r="H11" s="47"/>
      <c r="I11" s="47">
        <v>0</v>
      </c>
      <c r="J11" s="47">
        <v>1</v>
      </c>
      <c r="K11" s="47">
        <v>0</v>
      </c>
      <c r="L11" s="47">
        <v>0</v>
      </c>
      <c r="M11" s="37">
        <v>5425</v>
      </c>
    </row>
    <row r="12" spans="1:15" s="33" customFormat="1" ht="24" x14ac:dyDescent="0.55000000000000004">
      <c r="A12" s="48">
        <v>10</v>
      </c>
      <c r="B12" s="49" t="s">
        <v>51</v>
      </c>
      <c r="C12" s="49" t="s">
        <v>43</v>
      </c>
      <c r="D12" s="48" t="s">
        <v>6</v>
      </c>
      <c r="E12" s="49">
        <v>10</v>
      </c>
      <c r="F12" s="49">
        <v>0</v>
      </c>
      <c r="G12" s="49">
        <v>0</v>
      </c>
      <c r="H12" s="49"/>
      <c r="I12" s="49">
        <v>0</v>
      </c>
      <c r="J12" s="49">
        <v>0</v>
      </c>
      <c r="K12" s="49">
        <v>0</v>
      </c>
      <c r="L12" s="49">
        <v>0</v>
      </c>
      <c r="M12" s="38">
        <v>2873</v>
      </c>
    </row>
    <row r="13" spans="1:15" s="33" customFormat="1" ht="24" x14ac:dyDescent="0.55000000000000004">
      <c r="A13" s="61"/>
      <c r="B13" s="62"/>
      <c r="C13" s="62"/>
      <c r="D13" s="23" t="s">
        <v>147</v>
      </c>
      <c r="E13" s="23">
        <f>SUM(E4:E12)</f>
        <v>650</v>
      </c>
      <c r="F13" s="23">
        <f t="shared" ref="F13:M13" si="0">SUM(F4:F12)</f>
        <v>16</v>
      </c>
      <c r="G13" s="23">
        <f t="shared" si="0"/>
        <v>8</v>
      </c>
      <c r="H13" s="23">
        <f t="shared" si="0"/>
        <v>12</v>
      </c>
      <c r="I13" s="23">
        <f t="shared" si="0"/>
        <v>14</v>
      </c>
      <c r="J13" s="23">
        <f t="shared" si="0"/>
        <v>4</v>
      </c>
      <c r="K13" s="23">
        <f t="shared" si="0"/>
        <v>3</v>
      </c>
      <c r="L13" s="23">
        <f t="shared" si="0"/>
        <v>0</v>
      </c>
      <c r="M13" s="59">
        <f t="shared" si="0"/>
        <v>173561</v>
      </c>
    </row>
    <row r="14" spans="1:15" ht="21.75" x14ac:dyDescent="0.5">
      <c r="A14" s="22" t="s">
        <v>132</v>
      </c>
    </row>
    <row r="15" spans="1:15" ht="21.75" x14ac:dyDescent="0.5">
      <c r="A15" s="22" t="s">
        <v>137</v>
      </c>
    </row>
    <row r="16" spans="1:15" ht="21.75" x14ac:dyDescent="0.5">
      <c r="A16" s="22" t="s">
        <v>138</v>
      </c>
      <c r="B16" s="22"/>
      <c r="C16" s="22"/>
      <c r="D16" s="22"/>
    </row>
    <row r="17" spans="1:4" ht="21.75" x14ac:dyDescent="0.5">
      <c r="A17" s="22" t="s">
        <v>139</v>
      </c>
      <c r="B17" s="22"/>
      <c r="C17" s="22"/>
      <c r="D17" s="22"/>
    </row>
  </sheetData>
  <mergeCells count="2">
    <mergeCell ref="A1:M1"/>
    <mergeCell ref="A2:M2"/>
  </mergeCells>
  <printOptions horizontalCentered="1"/>
  <pageMargins left="0" right="0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D14" sqref="D14"/>
    </sheetView>
  </sheetViews>
  <sheetFormatPr defaultRowHeight="14.25" x14ac:dyDescent="0.2"/>
  <cols>
    <col min="2" max="2" width="17.375" customWidth="1"/>
    <col min="3" max="3" width="11.125" customWidth="1"/>
  </cols>
  <sheetData>
    <row r="1" spans="1:13" ht="21.75" x14ac:dyDescent="0.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1.75" x14ac:dyDescent="0.5">
      <c r="A2" s="75" t="s">
        <v>114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1.75" x14ac:dyDescent="0.5">
      <c r="A3" s="1" t="s">
        <v>7</v>
      </c>
      <c r="B3" s="2" t="s">
        <v>8</v>
      </c>
      <c r="C3" s="3" t="s">
        <v>9</v>
      </c>
      <c r="D3" s="2" t="s">
        <v>10</v>
      </c>
      <c r="E3" s="3" t="s">
        <v>0</v>
      </c>
      <c r="F3" s="2" t="s">
        <v>1</v>
      </c>
      <c r="G3" s="3" t="s">
        <v>1</v>
      </c>
      <c r="H3" s="2" t="s">
        <v>11</v>
      </c>
      <c r="I3" s="3" t="s">
        <v>12</v>
      </c>
      <c r="J3" s="2" t="s">
        <v>12</v>
      </c>
      <c r="K3" s="3" t="s">
        <v>12</v>
      </c>
      <c r="L3" s="2" t="s">
        <v>12</v>
      </c>
      <c r="M3" s="4" t="s">
        <v>13</v>
      </c>
    </row>
    <row r="4" spans="1:13" ht="21.75" x14ac:dyDescent="0.5">
      <c r="A4" s="5" t="s">
        <v>14</v>
      </c>
      <c r="B4" s="6" t="s">
        <v>15</v>
      </c>
      <c r="C4" s="7"/>
      <c r="D4" s="6" t="s">
        <v>16</v>
      </c>
      <c r="E4" s="7"/>
      <c r="F4" s="6" t="s">
        <v>2</v>
      </c>
      <c r="G4" s="7" t="s">
        <v>3</v>
      </c>
      <c r="H4" s="6" t="s">
        <v>17</v>
      </c>
      <c r="I4" s="7" t="s">
        <v>18</v>
      </c>
      <c r="J4" s="6" t="s">
        <v>19</v>
      </c>
      <c r="K4" s="7" t="s">
        <v>20</v>
      </c>
      <c r="L4" s="6" t="s">
        <v>21</v>
      </c>
      <c r="M4" s="8" t="s">
        <v>22</v>
      </c>
    </row>
    <row r="5" spans="1:13" ht="21.75" x14ac:dyDescent="0.5">
      <c r="A5" s="5"/>
      <c r="B5" s="6"/>
      <c r="C5" s="7"/>
      <c r="D5" s="6" t="s">
        <v>23</v>
      </c>
      <c r="E5" s="7"/>
      <c r="F5" s="6"/>
      <c r="G5" s="7"/>
      <c r="H5" s="6" t="s">
        <v>24</v>
      </c>
      <c r="I5" s="7" t="s">
        <v>25</v>
      </c>
      <c r="J5" s="6" t="s">
        <v>26</v>
      </c>
      <c r="K5" s="7" t="s">
        <v>27</v>
      </c>
      <c r="L5" s="6" t="s">
        <v>26</v>
      </c>
      <c r="M5" s="8" t="s">
        <v>28</v>
      </c>
    </row>
    <row r="6" spans="1:13" ht="21.75" x14ac:dyDescent="0.5">
      <c r="A6" s="9"/>
      <c r="B6" s="10"/>
      <c r="C6" s="11"/>
      <c r="D6" s="10"/>
      <c r="E6" s="11"/>
      <c r="F6" s="10"/>
      <c r="G6" s="11"/>
      <c r="H6" s="10" t="s">
        <v>29</v>
      </c>
      <c r="I6" s="11"/>
      <c r="J6" s="10"/>
      <c r="K6" s="11"/>
      <c r="L6" s="10"/>
      <c r="M6" s="12"/>
    </row>
    <row r="7" spans="1:13" ht="24" x14ac:dyDescent="0.5">
      <c r="A7" s="39">
        <v>10</v>
      </c>
      <c r="B7" s="42" t="s">
        <v>115</v>
      </c>
      <c r="C7" s="40" t="s">
        <v>4</v>
      </c>
      <c r="D7" s="40" t="s">
        <v>5</v>
      </c>
      <c r="E7" s="40">
        <v>346</v>
      </c>
      <c r="F7" s="40">
        <v>9</v>
      </c>
      <c r="G7" s="40">
        <v>5</v>
      </c>
      <c r="H7" s="40">
        <v>21</v>
      </c>
      <c r="I7" s="40">
        <v>7</v>
      </c>
      <c r="J7" s="40">
        <v>1</v>
      </c>
      <c r="K7" s="40">
        <v>1</v>
      </c>
      <c r="L7" s="40">
        <v>0</v>
      </c>
      <c r="M7" s="41">
        <v>105864</v>
      </c>
    </row>
    <row r="8" spans="1:13" ht="24" x14ac:dyDescent="0.5">
      <c r="A8" s="39">
        <v>10</v>
      </c>
      <c r="B8" s="42" t="s">
        <v>116</v>
      </c>
      <c r="C8" s="40" t="s">
        <v>4</v>
      </c>
      <c r="D8" s="40" t="s">
        <v>6</v>
      </c>
      <c r="E8" s="40">
        <v>33</v>
      </c>
      <c r="F8" s="40">
        <v>0</v>
      </c>
      <c r="G8" s="40">
        <v>0</v>
      </c>
      <c r="H8" s="40"/>
      <c r="I8" s="40">
        <v>0</v>
      </c>
      <c r="J8" s="40">
        <v>0</v>
      </c>
      <c r="K8" s="40">
        <v>1</v>
      </c>
      <c r="L8" s="40">
        <v>0</v>
      </c>
      <c r="M8" s="41">
        <v>6204</v>
      </c>
    </row>
    <row r="9" spans="1:13" ht="24" x14ac:dyDescent="0.5">
      <c r="A9" s="39">
        <v>10</v>
      </c>
      <c r="B9" s="42" t="s">
        <v>117</v>
      </c>
      <c r="C9" s="40" t="s">
        <v>4</v>
      </c>
      <c r="D9" s="40" t="s">
        <v>6</v>
      </c>
      <c r="E9" s="40">
        <v>38</v>
      </c>
      <c r="F9" s="40">
        <v>0</v>
      </c>
      <c r="G9" s="40">
        <v>0</v>
      </c>
      <c r="H9" s="40"/>
      <c r="I9" s="40">
        <v>1</v>
      </c>
      <c r="J9" s="40">
        <v>0</v>
      </c>
      <c r="K9" s="40">
        <v>1</v>
      </c>
      <c r="L9" s="40">
        <v>0</v>
      </c>
      <c r="M9" s="41">
        <v>7126</v>
      </c>
    </row>
    <row r="10" spans="1:13" ht="24" x14ac:dyDescent="0.5">
      <c r="A10" s="39">
        <v>10</v>
      </c>
      <c r="B10" s="42" t="s">
        <v>118</v>
      </c>
      <c r="C10" s="40" t="s">
        <v>4</v>
      </c>
      <c r="D10" s="40" t="s">
        <v>6</v>
      </c>
      <c r="E10" s="40">
        <v>30</v>
      </c>
      <c r="F10" s="40">
        <v>0</v>
      </c>
      <c r="G10" s="40">
        <v>0</v>
      </c>
      <c r="H10" s="40"/>
      <c r="I10" s="40">
        <v>0</v>
      </c>
      <c r="J10" s="40">
        <v>0</v>
      </c>
      <c r="K10" s="40">
        <v>1</v>
      </c>
      <c r="L10" s="40">
        <v>0</v>
      </c>
      <c r="M10" s="41">
        <v>4797</v>
      </c>
    </row>
    <row r="11" spans="1:13" ht="24" x14ac:dyDescent="0.5">
      <c r="A11" s="39">
        <v>10</v>
      </c>
      <c r="B11" s="42" t="s">
        <v>119</v>
      </c>
      <c r="C11" s="40" t="s">
        <v>4</v>
      </c>
      <c r="D11" s="40" t="s">
        <v>6</v>
      </c>
      <c r="E11" s="40">
        <v>30</v>
      </c>
      <c r="F11" s="40">
        <v>0</v>
      </c>
      <c r="G11" s="40">
        <v>0</v>
      </c>
      <c r="H11" s="40"/>
      <c r="I11" s="40">
        <v>0</v>
      </c>
      <c r="J11" s="40">
        <v>0</v>
      </c>
      <c r="K11" s="40">
        <v>1</v>
      </c>
      <c r="L11" s="40">
        <v>0</v>
      </c>
      <c r="M11" s="41">
        <v>4095</v>
      </c>
    </row>
    <row r="12" spans="1:13" ht="24" x14ac:dyDescent="0.5">
      <c r="A12" s="39">
        <v>10</v>
      </c>
      <c r="B12" s="42" t="s">
        <v>120</v>
      </c>
      <c r="C12" s="40" t="s">
        <v>4</v>
      </c>
      <c r="D12" s="40" t="s">
        <v>6</v>
      </c>
      <c r="E12" s="40">
        <v>40</v>
      </c>
      <c r="F12" s="40">
        <v>0</v>
      </c>
      <c r="G12" s="40">
        <v>0</v>
      </c>
      <c r="H12" s="40"/>
      <c r="I12" s="40">
        <v>0</v>
      </c>
      <c r="J12" s="40">
        <v>0</v>
      </c>
      <c r="K12" s="40">
        <v>1</v>
      </c>
      <c r="L12" s="40">
        <v>0</v>
      </c>
      <c r="M12" s="41">
        <v>9965</v>
      </c>
    </row>
    <row r="13" spans="1:13" ht="24" x14ac:dyDescent="0.5">
      <c r="A13" s="39">
        <v>10</v>
      </c>
      <c r="B13" s="42" t="s">
        <v>121</v>
      </c>
      <c r="C13" s="40" t="s">
        <v>4</v>
      </c>
      <c r="D13" s="40" t="s">
        <v>6</v>
      </c>
      <c r="E13" s="40">
        <v>30</v>
      </c>
      <c r="F13" s="40">
        <v>0</v>
      </c>
      <c r="G13" s="40">
        <v>0</v>
      </c>
      <c r="H13" s="40"/>
      <c r="I13" s="40">
        <v>0</v>
      </c>
      <c r="J13" s="40">
        <v>0</v>
      </c>
      <c r="K13" s="40">
        <v>1</v>
      </c>
      <c r="L13" s="40">
        <v>0</v>
      </c>
      <c r="M13" s="41">
        <v>6760</v>
      </c>
    </row>
    <row r="14" spans="1:13" ht="24" x14ac:dyDescent="0.5">
      <c r="A14" s="58"/>
      <c r="B14" s="63"/>
      <c r="C14" s="64"/>
      <c r="D14" s="23" t="s">
        <v>147</v>
      </c>
      <c r="E14" s="23">
        <f>SUM(E5:E13)</f>
        <v>547</v>
      </c>
      <c r="F14" s="23">
        <f t="shared" ref="F14:M14" si="0">SUM(F5:F13)</f>
        <v>9</v>
      </c>
      <c r="G14" s="23">
        <f t="shared" si="0"/>
        <v>5</v>
      </c>
      <c r="H14" s="23">
        <f t="shared" si="0"/>
        <v>21</v>
      </c>
      <c r="I14" s="23">
        <f t="shared" si="0"/>
        <v>8</v>
      </c>
      <c r="J14" s="23">
        <f t="shared" si="0"/>
        <v>1</v>
      </c>
      <c r="K14" s="23">
        <f t="shared" si="0"/>
        <v>7</v>
      </c>
      <c r="L14" s="23">
        <f t="shared" si="0"/>
        <v>0</v>
      </c>
      <c r="M14" s="59">
        <f t="shared" si="0"/>
        <v>144811</v>
      </c>
    </row>
    <row r="15" spans="1:13" ht="21.75" x14ac:dyDescent="0.5">
      <c r="A15" s="22" t="s">
        <v>133</v>
      </c>
    </row>
    <row r="16" spans="1:13" ht="21.75" x14ac:dyDescent="0.5">
      <c r="A16" s="22" t="s">
        <v>130</v>
      </c>
    </row>
  </sheetData>
  <mergeCells count="2">
    <mergeCell ref="A2:M2"/>
    <mergeCell ref="A1:M1"/>
  </mergeCells>
  <printOptions horizontalCentered="1"/>
  <pageMargins left="0" right="0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14" sqref="M14"/>
    </sheetView>
  </sheetViews>
  <sheetFormatPr defaultRowHeight="14.25" x14ac:dyDescent="0.2"/>
  <cols>
    <col min="1" max="1" width="7.625" customWidth="1"/>
    <col min="2" max="2" width="16.125" customWidth="1"/>
    <col min="3" max="3" width="11.125" customWidth="1"/>
    <col min="5" max="13" width="8.75" customWidth="1"/>
  </cols>
  <sheetData>
    <row r="1" spans="1:13" ht="21.75" x14ac:dyDescent="0.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1.75" x14ac:dyDescent="0.5">
      <c r="A2" s="75" t="s">
        <v>111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21.75" x14ac:dyDescent="0.5">
      <c r="A3" s="1" t="s">
        <v>7</v>
      </c>
      <c r="B3" s="2" t="s">
        <v>8</v>
      </c>
      <c r="C3" s="3" t="s">
        <v>9</v>
      </c>
      <c r="D3" s="2" t="s">
        <v>10</v>
      </c>
      <c r="E3" s="3" t="s">
        <v>0</v>
      </c>
      <c r="F3" s="2" t="s">
        <v>1</v>
      </c>
      <c r="G3" s="3" t="s">
        <v>1</v>
      </c>
      <c r="H3" s="2" t="s">
        <v>11</v>
      </c>
      <c r="I3" s="3" t="s">
        <v>12</v>
      </c>
      <c r="J3" s="2" t="s">
        <v>12</v>
      </c>
      <c r="K3" s="3" t="s">
        <v>12</v>
      </c>
      <c r="L3" s="2" t="s">
        <v>12</v>
      </c>
      <c r="M3" s="4" t="s">
        <v>13</v>
      </c>
    </row>
    <row r="4" spans="1:13" ht="21.75" x14ac:dyDescent="0.5">
      <c r="A4" s="5" t="s">
        <v>14</v>
      </c>
      <c r="B4" s="6" t="s">
        <v>15</v>
      </c>
      <c r="C4" s="7"/>
      <c r="D4" s="6" t="s">
        <v>16</v>
      </c>
      <c r="E4" s="7"/>
      <c r="F4" s="6" t="s">
        <v>2</v>
      </c>
      <c r="G4" s="7" t="s">
        <v>3</v>
      </c>
      <c r="H4" s="6" t="s">
        <v>17</v>
      </c>
      <c r="I4" s="7" t="s">
        <v>18</v>
      </c>
      <c r="J4" s="6" t="s">
        <v>19</v>
      </c>
      <c r="K4" s="7" t="s">
        <v>20</v>
      </c>
      <c r="L4" s="6" t="s">
        <v>21</v>
      </c>
      <c r="M4" s="8" t="s">
        <v>22</v>
      </c>
    </row>
    <row r="5" spans="1:13" ht="21.75" x14ac:dyDescent="0.5">
      <c r="A5" s="5"/>
      <c r="B5" s="6"/>
      <c r="C5" s="7"/>
      <c r="D5" s="6" t="s">
        <v>23</v>
      </c>
      <c r="E5" s="7"/>
      <c r="F5" s="6"/>
      <c r="G5" s="7"/>
      <c r="H5" s="6" t="s">
        <v>24</v>
      </c>
      <c r="I5" s="7" t="s">
        <v>25</v>
      </c>
      <c r="J5" s="6" t="s">
        <v>26</v>
      </c>
      <c r="K5" s="7" t="s">
        <v>27</v>
      </c>
      <c r="L5" s="6" t="s">
        <v>26</v>
      </c>
      <c r="M5" s="8" t="s">
        <v>28</v>
      </c>
    </row>
    <row r="6" spans="1:13" ht="21.75" x14ac:dyDescent="0.5">
      <c r="A6" s="9"/>
      <c r="B6" s="10"/>
      <c r="C6" s="11"/>
      <c r="D6" s="10"/>
      <c r="E6" s="11"/>
      <c r="F6" s="10"/>
      <c r="G6" s="11"/>
      <c r="H6" s="10" t="s">
        <v>29</v>
      </c>
      <c r="I6" s="11"/>
      <c r="J6" s="10"/>
      <c r="K6" s="11"/>
      <c r="L6" s="10"/>
      <c r="M6" s="12"/>
    </row>
    <row r="7" spans="1:13" ht="24" x14ac:dyDescent="0.5">
      <c r="A7" s="39">
        <v>10</v>
      </c>
      <c r="B7" s="43" t="s">
        <v>122</v>
      </c>
      <c r="C7" s="43" t="s">
        <v>129</v>
      </c>
      <c r="D7" s="34" t="s">
        <v>5</v>
      </c>
      <c r="E7" s="40">
        <v>301</v>
      </c>
      <c r="F7" s="40">
        <v>8</v>
      </c>
      <c r="G7" s="40">
        <v>4</v>
      </c>
      <c r="H7" s="40">
        <v>24</v>
      </c>
      <c r="I7" s="40">
        <v>8</v>
      </c>
      <c r="J7" s="40">
        <v>0</v>
      </c>
      <c r="K7" s="40">
        <v>0</v>
      </c>
      <c r="L7" s="40">
        <v>0</v>
      </c>
      <c r="M7" s="41">
        <v>104744</v>
      </c>
    </row>
    <row r="8" spans="1:13" ht="24" x14ac:dyDescent="0.5">
      <c r="A8" s="39">
        <v>10</v>
      </c>
      <c r="B8" s="43" t="s">
        <v>123</v>
      </c>
      <c r="C8" s="43" t="s">
        <v>129</v>
      </c>
      <c r="D8" s="34" t="s">
        <v>6</v>
      </c>
      <c r="E8" s="34">
        <v>30</v>
      </c>
      <c r="F8" s="40">
        <v>0</v>
      </c>
      <c r="G8" s="40">
        <v>0</v>
      </c>
      <c r="H8" s="40">
        <v>0</v>
      </c>
      <c r="I8" s="40">
        <v>1</v>
      </c>
      <c r="J8" s="40">
        <v>0</v>
      </c>
      <c r="K8" s="40">
        <v>0</v>
      </c>
      <c r="L8" s="40">
        <v>0</v>
      </c>
      <c r="M8" s="41">
        <v>6337</v>
      </c>
    </row>
    <row r="9" spans="1:13" ht="24" x14ac:dyDescent="0.5">
      <c r="A9" s="39">
        <v>10</v>
      </c>
      <c r="B9" s="43" t="s">
        <v>124</v>
      </c>
      <c r="C9" s="43" t="s">
        <v>129</v>
      </c>
      <c r="D9" s="34" t="s">
        <v>6</v>
      </c>
      <c r="E9" s="40">
        <v>30</v>
      </c>
      <c r="F9" s="40">
        <v>0</v>
      </c>
      <c r="G9" s="40">
        <v>0</v>
      </c>
      <c r="H9" s="40">
        <v>0</v>
      </c>
      <c r="I9" s="40">
        <v>1</v>
      </c>
      <c r="J9" s="40">
        <v>0</v>
      </c>
      <c r="K9" s="40">
        <v>0</v>
      </c>
      <c r="L9" s="40">
        <v>0</v>
      </c>
      <c r="M9" s="41">
        <v>6398</v>
      </c>
    </row>
    <row r="10" spans="1:13" ht="24" x14ac:dyDescent="0.5">
      <c r="A10" s="39">
        <v>10</v>
      </c>
      <c r="B10" s="43" t="s">
        <v>125</v>
      </c>
      <c r="C10" s="43" t="s">
        <v>129</v>
      </c>
      <c r="D10" s="34" t="s">
        <v>6</v>
      </c>
      <c r="E10" s="34">
        <v>30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1</v>
      </c>
      <c r="L10" s="40">
        <v>0</v>
      </c>
      <c r="M10" s="41">
        <v>5595</v>
      </c>
    </row>
    <row r="11" spans="1:13" ht="24" x14ac:dyDescent="0.5">
      <c r="A11" s="39">
        <v>10</v>
      </c>
      <c r="B11" s="43" t="s">
        <v>126</v>
      </c>
      <c r="C11" s="43" t="s">
        <v>129</v>
      </c>
      <c r="D11" s="34" t="s">
        <v>6</v>
      </c>
      <c r="E11" s="34">
        <v>30</v>
      </c>
      <c r="F11" s="40">
        <v>0</v>
      </c>
      <c r="G11" s="40">
        <v>0</v>
      </c>
      <c r="H11" s="40">
        <v>0</v>
      </c>
      <c r="I11" s="40">
        <v>1</v>
      </c>
      <c r="J11" s="40">
        <v>0</v>
      </c>
      <c r="K11" s="40">
        <v>0</v>
      </c>
      <c r="L11" s="40">
        <v>0</v>
      </c>
      <c r="M11" s="41">
        <v>7360</v>
      </c>
    </row>
    <row r="12" spans="1:13" ht="24" x14ac:dyDescent="0.5">
      <c r="A12" s="39">
        <v>10</v>
      </c>
      <c r="B12" s="43" t="s">
        <v>127</v>
      </c>
      <c r="C12" s="43" t="s">
        <v>129</v>
      </c>
      <c r="D12" s="34" t="s">
        <v>6</v>
      </c>
      <c r="E12" s="34">
        <v>30</v>
      </c>
      <c r="F12" s="40">
        <v>0</v>
      </c>
      <c r="G12" s="40">
        <v>0</v>
      </c>
      <c r="H12" s="40">
        <v>0</v>
      </c>
      <c r="I12" s="40">
        <v>1</v>
      </c>
      <c r="J12" s="40">
        <v>0</v>
      </c>
      <c r="K12" s="40">
        <v>0</v>
      </c>
      <c r="L12" s="40">
        <v>0</v>
      </c>
      <c r="M12" s="41">
        <v>6356</v>
      </c>
    </row>
    <row r="13" spans="1:13" ht="24" x14ac:dyDescent="0.5">
      <c r="A13" s="39">
        <v>10</v>
      </c>
      <c r="B13" s="43" t="s">
        <v>128</v>
      </c>
      <c r="C13" s="43" t="s">
        <v>129</v>
      </c>
      <c r="D13" s="34" t="s">
        <v>6</v>
      </c>
      <c r="E13" s="34">
        <v>30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1">
        <v>3624</v>
      </c>
    </row>
    <row r="14" spans="1:13" ht="24" x14ac:dyDescent="0.5">
      <c r="A14" s="58"/>
      <c r="B14" s="65"/>
      <c r="C14" s="65"/>
      <c r="D14" s="23" t="s">
        <v>147</v>
      </c>
      <c r="E14" s="23">
        <f>SUM(E5:E13)</f>
        <v>481</v>
      </c>
      <c r="F14" s="23">
        <f t="shared" ref="F14:M14" si="0">SUM(F5:F13)</f>
        <v>8</v>
      </c>
      <c r="G14" s="23">
        <f t="shared" si="0"/>
        <v>4</v>
      </c>
      <c r="H14" s="23">
        <f t="shared" si="0"/>
        <v>24</v>
      </c>
      <c r="I14" s="23">
        <f t="shared" si="0"/>
        <v>12</v>
      </c>
      <c r="J14" s="23">
        <f t="shared" si="0"/>
        <v>0</v>
      </c>
      <c r="K14" s="23">
        <f t="shared" si="0"/>
        <v>2</v>
      </c>
      <c r="L14" s="23">
        <f t="shared" si="0"/>
        <v>0</v>
      </c>
      <c r="M14" s="59">
        <f t="shared" si="0"/>
        <v>140414</v>
      </c>
    </row>
    <row r="15" spans="1:13" ht="21.75" x14ac:dyDescent="0.5">
      <c r="A15" s="22" t="s">
        <v>134</v>
      </c>
    </row>
    <row r="16" spans="1:13" ht="21.75" x14ac:dyDescent="0.5">
      <c r="A16" s="22" t="s">
        <v>130</v>
      </c>
    </row>
  </sheetData>
  <mergeCells count="2">
    <mergeCell ref="A1:M1"/>
    <mergeCell ref="A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ภาพรวมเขตแยกตามระดับ รพ.</vt:lpstr>
      <vt:lpstr>อุบลราชธานี</vt:lpstr>
      <vt:lpstr>ศรีสะเกษ</vt:lpstr>
      <vt:lpstr>ยโสธร</vt:lpstr>
      <vt:lpstr>อำนาจเจริญ</vt:lpstr>
      <vt:lpstr>มุกดาหาร</vt:lpstr>
      <vt:lpstr>'ภาพรวมเขตแยกตามระดับ รพ.'!Print_Titles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ggg</cp:lastModifiedBy>
  <cp:lastPrinted>2014-05-30T03:25:43Z</cp:lastPrinted>
  <dcterms:created xsi:type="dcterms:W3CDTF">2014-03-25T08:48:20Z</dcterms:created>
  <dcterms:modified xsi:type="dcterms:W3CDTF">2014-06-04T07:18:53Z</dcterms:modified>
</cp:coreProperties>
</file>